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ABlancaflor\Documents\POS\Rate Reform\"/>
    </mc:Choice>
  </mc:AlternateContent>
  <xr:revisionPtr revIDLastSave="0" documentId="8_{A3287CB0-51C9-4334-A73B-66600FFC0C72}" xr6:coauthVersionLast="47" xr6:coauthVersionMax="47" xr10:uidLastSave="{00000000-0000-0000-0000-000000000000}"/>
  <bookViews>
    <workbookView xWindow="28680" yWindow="-120" windowWidth="29040" windowHeight="15720"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605">DropDown!$F$2:$F$3</definedName>
    <definedName name="_805">DropDown!$G$2:$G$17</definedName>
    <definedName name="_862">DropDown!$H$2:$H$3</definedName>
    <definedName name="_952">DropDown!$I$2:$I$3</definedName>
    <definedName name="_xlnm._FilterDatabase" localSheetId="2" hidden="1">BenchmarkRates!$A$1:$V$62</definedName>
    <definedName name="_xlnm._FilterDatabase" localSheetId="3" hidden="1">FundedMiles!$A$1:$V$59</definedName>
    <definedName name="_xlnm.Print_Area" localSheetId="0">ExcessMileage!$A$1:$C$23</definedName>
    <definedName name="RCs">DropDown!$A$2:$A$22</definedName>
    <definedName name="Svcs">DropDown!$B$2:$B$12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17" i="1"/>
  <c r="B19" i="1" l="1"/>
  <c r="B23" i="1" l="1"/>
</calcChain>
</file>

<file path=xl/sharedStrings.xml><?xml version="1.0" encoding="utf-8"?>
<sst xmlns="http://schemas.openxmlformats.org/spreadsheetml/2006/main" count="263" uniqueCount="143">
  <si>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</si>
  <si>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</si>
  <si>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</si>
  <si>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</si>
  <si>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</si>
  <si>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</si>
  <si>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</si>
  <si>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</si>
  <si>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</si>
  <si>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</si>
  <si>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</si>
  <si>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</si>
  <si>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</si>
  <si>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</si>
  <si>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</si>
  <si>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</si>
  <si>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</si>
  <si>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</si>
  <si>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</si>
  <si>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</si>
  <si>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</si>
  <si>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</si>
  <si>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</si>
  <si>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</si>
  <si>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</si>
  <si>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</si>
  <si>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</si>
  <si>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</si>
  <si>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</si>
  <si>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</si>
  <si>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</si>
  <si>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</si>
  <si>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</si>
  <si>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</si>
  <si>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</si>
  <si>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</si>
  <si>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</si>
  <si>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</si>
  <si>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</si>
  <si>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</si>
  <si>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</si>
  <si>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</si>
  <si>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</si>
  <si>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</si>
  <si>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</si>
  <si>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</si>
  <si>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</si>
  <si>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</si>
  <si>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</si>
  <si>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</si>
  <si>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</si>
  <si>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</si>
  <si>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</si>
  <si>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</si>
  <si>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</si>
  <si>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</si>
  <si>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</si>
  <si>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</si>
  <si>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</si>
  <si>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</si>
  <si>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</si>
  <si>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</si>
  <si>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</si>
  <si>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</si>
  <si>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</si>
  <si>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</si>
  <si>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</si>
  <si>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</si>
  <si>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</si>
  <si>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</si>
  <si>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</si>
  <si>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</si>
  <si>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</si>
  <si>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</si>
  <si>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</si>
  <si>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</si>
  <si>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</si>
  <si>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</si>
  <si>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</si>
  <si>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</si>
  <si>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</si>
  <si>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</si>
  <si>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</si>
  <si>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</si>
  <si>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</si>
  <si>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</si>
  <si>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</si>
  <si>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</si>
  <si>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</si>
  <si>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</si>
  <si>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</si>
  <si>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</si>
  <si>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</si>
  <si>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</si>
  <si>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</si>
  <si>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</si>
  <si>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</si>
  <si>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</si>
  <si>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</si>
  <si>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</si>
  <si>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</si>
  <si>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</si>
  <si>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</si>
  <si>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</si>
  <si>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Report the month and year in which the services were provided</t>
  </si>
  <si>
    <t>Report the total billable hours for the rate variation/discipline during the service month</t>
  </si>
  <si>
    <t>A. Vendor ID</t>
  </si>
  <si>
    <t>B. Regional Center</t>
  </si>
  <si>
    <t>C. Service Code</t>
  </si>
  <si>
    <t>D. Rate Variation/ Discipline</t>
  </si>
  <si>
    <t>E. Service Month and Year</t>
  </si>
  <si>
    <t>F. Billable Hours for the Month</t>
  </si>
  <si>
    <t>G. Actual Miles for the Month</t>
  </si>
  <si>
    <t>I. Excess Miles</t>
  </si>
  <si>
    <t>J. Rate per Mile</t>
  </si>
  <si>
    <t>Actual miles in excess of threshold miles</t>
  </si>
  <si>
    <t>Payment rate per excess mile for the applicable service code</t>
  </si>
  <si>
    <t>H. Threshold (Funded Miles)</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</si>
  <si>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</si>
  <si>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</si>
  <si>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</si>
  <si>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</si>
  <si>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</si>
  <si>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</si>
  <si>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</si>
  <si>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</si>
  <si>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</si>
  <si>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</si>
  <si>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</si>
  <si>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</si>
  <si>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</si>
  <si>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</si>
  <si>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</si>
  <si>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</si>
  <si>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</si>
  <si>
    <t>Job Development</t>
  </si>
  <si>
    <t>Job Coaching</t>
  </si>
  <si>
    <t>952 - Supported Employment-Individual, Job Development</t>
  </si>
  <si>
    <t>952 - Supported Employment-Individual, Job Coaching</t>
  </si>
  <si>
    <t>952 - Supported Employment-Individual</t>
  </si>
  <si>
    <t>Worksheet for Calculating Cost of Excess Mileage (Effective 11/1/2025-12/31/2025)</t>
  </si>
  <si>
    <t>117 - Specialized Therapeutic Services, Registered Dietician</t>
  </si>
  <si>
    <t>805 - Infant Development Program, Registered Dietician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</si>
</sst>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10">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auto="1"/>
      </right>
      <top/>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3" fillId="0" borderId="8" xfId="0" applyFont="1" applyBorder="1" applyAlignment="1">
      <alignment vertical="center"/>
    </xf>
    <xf numFmtId="8" fontId="3" fillId="0" borderId="9" xfId="0" applyNumberFormat="1" applyFont="1" applyBorder="1"/>
    <xf numFmtId="165" fontId="3" fillId="0" borderId="9" xfId="0" applyNumberFormat="1" applyFont="1" applyBorder="1"/>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tabSelected="1" zoomScaleNormal="100" zoomScaleSheetLayoutView="100" workbookViewId="0">
      <selection activeCell="B11" sqref="B11"/>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9" t="s">
        <v>140</v>
      </c>
      <c r="B1" s="9"/>
    </row>
    <row r="3" spans="1:3" s="21" customFormat="1" ht="30" customHeight="1" x14ac:dyDescent="0.25">
      <c r="A3" s="21" t="s">
        <v>106</v>
      </c>
      <c r="B3" s="22"/>
      <c r="C3" s="32" t="s">
        <v>100</v>
      </c>
    </row>
    <row r="4" spans="1:3" s="18" customFormat="1" ht="6" customHeight="1" x14ac:dyDescent="0.25">
      <c r="B4" s="19"/>
      <c r="C4" s="33"/>
    </row>
    <row r="5" spans="1:3" s="21" customFormat="1" ht="30" customHeight="1" x14ac:dyDescent="0.25">
      <c r="A5" s="21" t="s">
        <v>107</v>
      </c>
      <c r="B5" s="22"/>
      <c r="C5" s="32" t="s">
        <v>101</v>
      </c>
    </row>
    <row r="6" spans="1:3" s="18" customFormat="1" ht="6" customHeight="1" x14ac:dyDescent="0.25">
      <c r="B6" s="19"/>
      <c r="C6" s="33"/>
    </row>
    <row r="7" spans="1:3" s="21" customFormat="1" ht="30" customHeight="1" x14ac:dyDescent="0.25">
      <c r="A7" s="21" t="s">
        <v>108</v>
      </c>
      <c r="B7" s="34"/>
      <c r="C7" s="32" t="s">
        <v>102</v>
      </c>
    </row>
    <row r="8" spans="1:3" s="18" customFormat="1" ht="6" customHeight="1" x14ac:dyDescent="0.25">
      <c r="B8" s="19"/>
      <c r="C8" s="33"/>
    </row>
    <row r="9" spans="1:3" s="21" customFormat="1" ht="30" customHeight="1" x14ac:dyDescent="0.25">
      <c r="A9" s="21" t="s">
        <v>109</v>
      </c>
      <c r="B9" s="34"/>
      <c r="C9" s="32" t="s">
        <v>130</v>
      </c>
    </row>
    <row r="10" spans="1:3" s="18" customFormat="1" ht="6" customHeight="1" x14ac:dyDescent="0.25">
      <c r="B10" s="19"/>
      <c r="C10" s="33"/>
    </row>
    <row r="11" spans="1:3" s="21" customFormat="1" ht="30" customHeight="1" x14ac:dyDescent="0.25">
      <c r="A11" s="21" t="s">
        <v>110</v>
      </c>
      <c r="B11" s="23"/>
      <c r="C11" s="32" t="s">
        <v>104</v>
      </c>
    </row>
    <row r="12" spans="1:3" s="18" customFormat="1" ht="6" customHeight="1" x14ac:dyDescent="0.25">
      <c r="B12" s="19"/>
      <c r="C12" s="33"/>
    </row>
    <row r="13" spans="1:3" s="21" customFormat="1" ht="30" customHeight="1" x14ac:dyDescent="0.25">
      <c r="A13" s="21" t="s">
        <v>111</v>
      </c>
      <c r="B13" s="24"/>
      <c r="C13" s="32" t="s">
        <v>105</v>
      </c>
    </row>
    <row r="14" spans="1:3" s="18" customFormat="1" ht="6" customHeight="1" x14ac:dyDescent="0.25">
      <c r="B14" s="19"/>
      <c r="C14" s="33"/>
    </row>
    <row r="15" spans="1:3" s="21" customFormat="1" ht="45" customHeight="1" x14ac:dyDescent="0.25">
      <c r="A15" s="21" t="s">
        <v>112</v>
      </c>
      <c r="B15" s="25"/>
      <c r="C15" s="32" t="s">
        <v>122</v>
      </c>
    </row>
    <row r="16" spans="1:3" s="18" customFormat="1" ht="6" customHeight="1" x14ac:dyDescent="0.25">
      <c r="B16" s="19"/>
      <c r="C16" s="33"/>
    </row>
    <row r="17" spans="1:3" s="21" customFormat="1" ht="30" customHeight="1" x14ac:dyDescent="0.25">
      <c r="A17" s="31" t="s">
        <v>117</v>
      </c>
      <c r="B17" s="26" t="str">
        <f>IFERROR(IF($B$13=0,"",ROUND(INDEX(FundedMiles!$B$2:$V$65,MATCH(IF($B$9="",$B$7,$B$7&amp;", "&amp;$B$9),FundedMiles!$A$2:$A$65,0),MATCH($B$5,FundedMiles!$B$1:$V$1,0))*$B$13,0)),"")</f>
        <v/>
      </c>
      <c r="C17" s="32" t="s">
        <v>118</v>
      </c>
    </row>
    <row r="18" spans="1:3" s="18" customFormat="1" ht="6" customHeight="1" x14ac:dyDescent="0.25">
      <c r="B18" s="19"/>
      <c r="C18" s="33"/>
    </row>
    <row r="19" spans="1:3" s="21" customFormat="1" ht="30" customHeight="1" x14ac:dyDescent="0.25">
      <c r="A19" s="21" t="s">
        <v>113</v>
      </c>
      <c r="B19" s="26" t="str">
        <f>IFERROR(IF($B$15=0,"",MAX(0,$B$15-$B$17)),"")</f>
        <v/>
      </c>
      <c r="C19" s="32" t="s">
        <v>115</v>
      </c>
    </row>
    <row r="20" spans="1:3" s="18" customFormat="1" ht="6" customHeight="1" x14ac:dyDescent="0.25">
      <c r="B20" s="19"/>
      <c r="C20" s="33"/>
    </row>
    <row r="21" spans="1:3" s="21" customFormat="1" ht="30" customHeight="1" x14ac:dyDescent="0.25">
      <c r="A21" s="21" t="s">
        <v>114</v>
      </c>
      <c r="B21" s="27" t="str">
        <f>IFERROR(INDEX(BenchmarkRates!$B$2:$V$65,MATCH(IF($B$9="",$B$7,$B$7&amp;", "&amp;$B$9),BenchmarkRates!$A$2:$A$65,0),MATCH($B$5,BenchmarkRates!$B$1:$V$1,0)),"")</f>
        <v/>
      </c>
      <c r="C21" s="32" t="s">
        <v>116</v>
      </c>
    </row>
    <row r="22" spans="1:3" s="18" customFormat="1" ht="6" customHeight="1" x14ac:dyDescent="0.25">
      <c r="B22" s="19"/>
      <c r="C22" s="33"/>
    </row>
    <row r="23" spans="1:3" s="21" customFormat="1" ht="30" customHeight="1" x14ac:dyDescent="0.25">
      <c r="A23" s="28" t="s">
        <v>99</v>
      </c>
      <c r="B23" s="29" t="str">
        <f>IFERROR(ROUND(B21*B19,2),"")</f>
        <v/>
      </c>
      <c r="C23" s="32" t="s">
        <v>103</v>
      </c>
    </row>
  </sheetData>
  <sheetProtection algorithmName="SHA-512" hashValue="SiaM/f/JEcaMgVXfImjgWVBwPydzJ6wjpY6VZcUoM6H9e5289foGQuOkfNHUUYeyP0qAJgz4Z15cRiiqV+8Qkw==" saltValue="tUWzPBGDGaupnKEu8eppIA==" spinCount="100000" sheet="1" objects="1" scenarios="1"/>
  <dataValidations count="4">
    <dataValidation type="list" allowBlank="1" showInputMessage="1" showErrorMessage="1" error="Please select the Regional Center from the dropdown." prompt="Please select the Regional Center from the dropdown." sqref="B5" xr:uid="{8E045E70-F26B-4C4A-9A24-7DBBE79EC86A}">
      <formula1>RCs</formula1>
    </dataValidation>
    <dataValidation type="list" allowBlank="1" showInputMessage="1" showErrorMessage="1" error="Please select the service code from the dropdown." prompt="Please select the service code from the dropdown." sqref="B7"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9" xr:uid="{B2E16D49-1639-4FE3-8A6B-A070E60297C8}">
      <formula1>INDIRECT(IF(OR(LEFT($B$7,3)="116",LEFT($B$7,3)="117"),"_116117",IF(LEFT($B$7,3)="805","_805",IF(LEFT($B$7,3)="862","_862",IF(LEFT($B$7,3)="605","_605",IF(LEFT($B$7,3)="952","_952","Z1:Z1"))))))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297"/>
  <sheetViews>
    <sheetView workbookViewId="0">
      <selection activeCell="B39" sqref="B39"/>
    </sheetView>
  </sheetViews>
  <sheetFormatPr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21</v>
      </c>
      <c r="B1" s="9" t="s">
        <v>28</v>
      </c>
      <c r="C1" s="9"/>
      <c r="D1" s="9"/>
      <c r="E1" s="9" t="s">
        <v>29</v>
      </c>
      <c r="F1" s="35">
        <v>605</v>
      </c>
      <c r="G1" s="10">
        <v>805</v>
      </c>
      <c r="H1" s="10">
        <v>862</v>
      </c>
      <c r="I1" s="10">
        <v>952</v>
      </c>
      <c r="J1" s="9"/>
      <c r="K1" s="9"/>
    </row>
    <row r="2" spans="1:11" x14ac:dyDescent="0.25">
      <c r="A2" s="1" t="s">
        <v>0</v>
      </c>
      <c r="B2" s="1" t="s">
        <v>129</v>
      </c>
      <c r="E2" s="1" t="s">
        <v>80</v>
      </c>
      <c r="F2" s="1" t="s">
        <v>125</v>
      </c>
      <c r="G2" s="1" t="s">
        <v>96</v>
      </c>
      <c r="H2" s="1" t="s">
        <v>30</v>
      </c>
      <c r="I2" s="1" t="s">
        <v>136</v>
      </c>
    </row>
    <row r="3" spans="1:11" x14ac:dyDescent="0.25">
      <c r="A3" s="1" t="s">
        <v>1</v>
      </c>
      <c r="B3" s="1" t="s">
        <v>25</v>
      </c>
      <c r="E3" s="1" t="s">
        <v>81</v>
      </c>
      <c r="F3" s="1" t="s">
        <v>126</v>
      </c>
      <c r="G3" s="1" t="s">
        <v>97</v>
      </c>
      <c r="H3" s="1" t="s">
        <v>31</v>
      </c>
      <c r="I3" s="1" t="s">
        <v>135</v>
      </c>
    </row>
    <row r="4" spans="1:11" x14ac:dyDescent="0.25">
      <c r="A4" s="1" t="s">
        <v>2</v>
      </c>
      <c r="B4" s="1" t="s">
        <v>26</v>
      </c>
      <c r="E4" s="1" t="s">
        <v>82</v>
      </c>
      <c r="G4" s="1" t="s">
        <v>98</v>
      </c>
    </row>
    <row r="5" spans="1:11" x14ac:dyDescent="0.25">
      <c r="A5" s="1" t="s">
        <v>3</v>
      </c>
      <c r="B5" s="1" t="s">
        <v>124</v>
      </c>
      <c r="E5" s="1" t="s">
        <v>83</v>
      </c>
      <c r="G5" s="1" t="s">
        <v>80</v>
      </c>
    </row>
    <row r="6" spans="1:11" x14ac:dyDescent="0.25">
      <c r="A6" s="1" t="s">
        <v>4</v>
      </c>
      <c r="B6" s="1" t="s">
        <v>119</v>
      </c>
      <c r="E6" s="1" t="s">
        <v>84</v>
      </c>
      <c r="G6" s="1" t="s">
        <v>82</v>
      </c>
    </row>
    <row r="7" spans="1:11" x14ac:dyDescent="0.25">
      <c r="A7" s="1" t="s">
        <v>5</v>
      </c>
      <c r="B7" s="1" t="s">
        <v>127</v>
      </c>
      <c r="E7" s="1" t="s">
        <v>85</v>
      </c>
      <c r="G7" s="1" t="s">
        <v>83</v>
      </c>
    </row>
    <row r="8" spans="1:11" x14ac:dyDescent="0.25">
      <c r="A8" s="1" t="s">
        <v>6</v>
      </c>
      <c r="B8" s="1" t="s">
        <v>120</v>
      </c>
      <c r="E8" s="1" t="s">
        <v>86</v>
      </c>
      <c r="G8" s="1" t="s">
        <v>84</v>
      </c>
    </row>
    <row r="9" spans="1:11" x14ac:dyDescent="0.25">
      <c r="A9" s="1" t="s">
        <v>7</v>
      </c>
      <c r="B9" s="1" t="s">
        <v>27</v>
      </c>
      <c r="E9" s="1" t="s">
        <v>87</v>
      </c>
      <c r="G9" s="1" t="s">
        <v>85</v>
      </c>
    </row>
    <row r="10" spans="1:11" x14ac:dyDescent="0.25">
      <c r="A10" s="1" t="s">
        <v>8</v>
      </c>
      <c r="B10" s="1" t="s">
        <v>23</v>
      </c>
      <c r="E10" s="1" t="s">
        <v>88</v>
      </c>
      <c r="G10" s="1" t="s">
        <v>86</v>
      </c>
    </row>
    <row r="11" spans="1:11" x14ac:dyDescent="0.25">
      <c r="A11" s="1" t="s">
        <v>9</v>
      </c>
      <c r="B11" s="1" t="s">
        <v>121</v>
      </c>
      <c r="E11" s="1" t="s">
        <v>89</v>
      </c>
      <c r="G11" s="1" t="s">
        <v>87</v>
      </c>
    </row>
    <row r="12" spans="1:11" x14ac:dyDescent="0.25">
      <c r="A12" s="1" t="s">
        <v>10</v>
      </c>
      <c r="B12" s="1" t="s">
        <v>139</v>
      </c>
      <c r="E12" s="1" t="s">
        <v>90</v>
      </c>
      <c r="G12" s="1" t="s">
        <v>89</v>
      </c>
    </row>
    <row r="13" spans="1:11" x14ac:dyDescent="0.25">
      <c r="A13" s="1" t="s">
        <v>11</v>
      </c>
      <c r="B13"/>
      <c r="E13" s="1" t="s">
        <v>134</v>
      </c>
      <c r="G13" s="1" t="s">
        <v>134</v>
      </c>
    </row>
    <row r="14" spans="1:11" x14ac:dyDescent="0.25">
      <c r="A14" s="1" t="s">
        <v>12</v>
      </c>
      <c r="B14"/>
      <c r="E14" s="1" t="s">
        <v>91</v>
      </c>
      <c r="G14" s="1" t="s">
        <v>91</v>
      </c>
    </row>
    <row r="15" spans="1:11" x14ac:dyDescent="0.25">
      <c r="A15" s="1" t="s">
        <v>13</v>
      </c>
      <c r="B15"/>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sheetData>
  <sheetProtection algorithmName="SHA-512" hashValue="Z6rAArMvB1PdPD73ok8KEnXjmiuVB5fUMzEXBg8wmER5ToZiHppnJODy2SCrAKwPplP7XVYLuk6XQMYEUuomJw==" saltValue="oJPDn4kJ66ZnIZyeTN7CG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9"/>
  <sheetViews>
    <sheetView zoomScale="85" zoomScaleNormal="85" workbookViewId="0">
      <pane ySplit="1" topLeftCell="A2" activePane="bottomLeft" state="frozen"/>
      <selection activeCell="I2" sqref="I2"/>
      <selection pane="bottomLeft" activeCell="G33" sqref="G33"/>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129</v>
      </c>
      <c r="B2" s="37">
        <v>1.58</v>
      </c>
      <c r="C2" s="37">
        <v>1.58</v>
      </c>
      <c r="D2" s="37">
        <v>1.73</v>
      </c>
      <c r="E2" s="37">
        <v>1.58</v>
      </c>
      <c r="F2" s="37">
        <v>1.73</v>
      </c>
      <c r="G2" s="37">
        <v>1.58</v>
      </c>
      <c r="H2" s="37">
        <v>1.58</v>
      </c>
      <c r="I2" s="37">
        <v>1.61</v>
      </c>
      <c r="J2" s="37">
        <v>1.61</v>
      </c>
      <c r="K2" s="37">
        <v>1.61</v>
      </c>
      <c r="L2" s="37">
        <v>1.61</v>
      </c>
      <c r="M2" s="37">
        <v>1.61</v>
      </c>
      <c r="N2" s="37">
        <v>1.61</v>
      </c>
      <c r="O2" s="37">
        <v>1.61</v>
      </c>
      <c r="P2" s="37">
        <v>1.61</v>
      </c>
      <c r="Q2" s="37">
        <v>1.61</v>
      </c>
      <c r="R2" s="37">
        <v>1.58</v>
      </c>
      <c r="S2" s="37">
        <v>1.73</v>
      </c>
      <c r="T2" s="37">
        <v>1.61</v>
      </c>
      <c r="U2" s="37">
        <v>1.62</v>
      </c>
      <c r="V2" s="37">
        <v>1.58</v>
      </c>
    </row>
    <row r="3" spans="1:22" x14ac:dyDescent="0.2">
      <c r="A3" s="6" t="s">
        <v>33</v>
      </c>
      <c r="B3" s="38">
        <v>2.88</v>
      </c>
      <c r="C3" s="38">
        <v>2.88</v>
      </c>
      <c r="D3" s="38">
        <v>3.29</v>
      </c>
      <c r="E3" s="38">
        <v>2.88</v>
      </c>
      <c r="F3" s="38">
        <v>3.28</v>
      </c>
      <c r="G3" s="38">
        <v>2.88</v>
      </c>
      <c r="H3" s="38">
        <v>2.88</v>
      </c>
      <c r="I3" s="38">
        <v>2.98</v>
      </c>
      <c r="J3" s="38">
        <v>2.98</v>
      </c>
      <c r="K3" s="38">
        <v>2.98</v>
      </c>
      <c r="L3" s="38">
        <v>2.98</v>
      </c>
      <c r="M3" s="38">
        <v>2.98</v>
      </c>
      <c r="N3" s="38">
        <v>2.98</v>
      </c>
      <c r="O3" s="38">
        <v>2.98</v>
      </c>
      <c r="P3" s="38">
        <v>2.98</v>
      </c>
      <c r="Q3" s="38">
        <v>2.98</v>
      </c>
      <c r="R3" s="38">
        <v>2.88</v>
      </c>
      <c r="S3" s="38">
        <v>3.29</v>
      </c>
      <c r="T3" s="38">
        <v>2.98</v>
      </c>
      <c r="U3" s="38">
        <v>2.98</v>
      </c>
      <c r="V3" s="38">
        <v>2.88</v>
      </c>
    </row>
    <row r="4" spans="1:22" x14ac:dyDescent="0.2">
      <c r="A4" s="5" t="s">
        <v>73</v>
      </c>
      <c r="B4" s="3">
        <v>2.88</v>
      </c>
      <c r="C4" s="3">
        <v>2.88</v>
      </c>
      <c r="D4" s="3">
        <v>3.29</v>
      </c>
      <c r="E4" s="3">
        <v>2.88</v>
      </c>
      <c r="F4" s="3">
        <v>3.28</v>
      </c>
      <c r="G4" s="3">
        <v>2.88</v>
      </c>
      <c r="H4" s="3">
        <v>2.88</v>
      </c>
      <c r="I4" s="3">
        <v>2.98</v>
      </c>
      <c r="J4" s="3">
        <v>2.98</v>
      </c>
      <c r="K4" s="3">
        <v>2.98</v>
      </c>
      <c r="L4" s="3">
        <v>2.98</v>
      </c>
      <c r="M4" s="3">
        <v>2.98</v>
      </c>
      <c r="N4" s="3">
        <v>2.98</v>
      </c>
      <c r="O4" s="3">
        <v>2.98</v>
      </c>
      <c r="P4" s="3">
        <v>2.98</v>
      </c>
      <c r="Q4" s="3">
        <v>2.98</v>
      </c>
      <c r="R4" s="3">
        <v>2.88</v>
      </c>
      <c r="S4" s="3">
        <v>3.29</v>
      </c>
      <c r="T4" s="3">
        <v>2.98</v>
      </c>
      <c r="U4" s="3">
        <v>2.98</v>
      </c>
      <c r="V4" s="3">
        <v>2.88</v>
      </c>
    </row>
    <row r="5" spans="1:22" x14ac:dyDescent="0.2">
      <c r="A5" s="4" t="s">
        <v>34</v>
      </c>
      <c r="B5" s="37">
        <v>2.88</v>
      </c>
      <c r="C5" s="37">
        <v>2.88</v>
      </c>
      <c r="D5" s="37">
        <v>3.29</v>
      </c>
      <c r="E5" s="37">
        <v>2.88</v>
      </c>
      <c r="F5" s="37">
        <v>3.28</v>
      </c>
      <c r="G5" s="37">
        <v>2.88</v>
      </c>
      <c r="H5" s="37">
        <v>2.88</v>
      </c>
      <c r="I5" s="37">
        <v>2.98</v>
      </c>
      <c r="J5" s="37">
        <v>2.98</v>
      </c>
      <c r="K5" s="37">
        <v>2.98</v>
      </c>
      <c r="L5" s="37">
        <v>2.98</v>
      </c>
      <c r="M5" s="37">
        <v>2.98</v>
      </c>
      <c r="N5" s="37">
        <v>2.98</v>
      </c>
      <c r="O5" s="37">
        <v>2.98</v>
      </c>
      <c r="P5" s="37">
        <v>2.98</v>
      </c>
      <c r="Q5" s="37">
        <v>2.98</v>
      </c>
      <c r="R5" s="37">
        <v>2.88</v>
      </c>
      <c r="S5" s="37">
        <v>3.29</v>
      </c>
      <c r="T5" s="37">
        <v>2.98</v>
      </c>
      <c r="U5" s="37">
        <v>2.98</v>
      </c>
      <c r="V5" s="37">
        <v>2.88</v>
      </c>
    </row>
    <row r="6" spans="1:22" x14ac:dyDescent="0.2">
      <c r="A6" s="6" t="s">
        <v>35</v>
      </c>
      <c r="B6" s="38">
        <v>2.4900000000000002</v>
      </c>
      <c r="C6" s="38">
        <v>2.4900000000000002</v>
      </c>
      <c r="D6" s="38">
        <v>2.83</v>
      </c>
      <c r="E6" s="38">
        <v>2.4900000000000002</v>
      </c>
      <c r="F6" s="38">
        <v>2.83</v>
      </c>
      <c r="G6" s="38">
        <v>2.4900000000000002</v>
      </c>
      <c r="H6" s="38">
        <v>2.4900000000000002</v>
      </c>
      <c r="I6" s="38">
        <v>2.57</v>
      </c>
      <c r="J6" s="38">
        <v>2.57</v>
      </c>
      <c r="K6" s="38">
        <v>2.57</v>
      </c>
      <c r="L6" s="38">
        <v>2.57</v>
      </c>
      <c r="M6" s="38">
        <v>2.57</v>
      </c>
      <c r="N6" s="38">
        <v>2.57</v>
      </c>
      <c r="O6" s="38">
        <v>2.57</v>
      </c>
      <c r="P6" s="38">
        <v>2.57</v>
      </c>
      <c r="Q6" s="38">
        <v>2.57</v>
      </c>
      <c r="R6" s="38">
        <v>2.4900000000000002</v>
      </c>
      <c r="S6" s="38">
        <v>2.83</v>
      </c>
      <c r="T6" s="38">
        <v>2.57</v>
      </c>
      <c r="U6" s="38">
        <v>2.58</v>
      </c>
      <c r="V6" s="38">
        <v>2.4900000000000002</v>
      </c>
    </row>
    <row r="7" spans="1:22" x14ac:dyDescent="0.2">
      <c r="A7" s="5" t="s">
        <v>36</v>
      </c>
      <c r="B7" s="3">
        <v>2.88</v>
      </c>
      <c r="C7" s="3">
        <v>2.88</v>
      </c>
      <c r="D7" s="3">
        <v>3.29</v>
      </c>
      <c r="E7" s="3">
        <v>2.88</v>
      </c>
      <c r="F7" s="3">
        <v>3.28</v>
      </c>
      <c r="G7" s="3">
        <v>2.88</v>
      </c>
      <c r="H7" s="3">
        <v>2.88</v>
      </c>
      <c r="I7" s="3">
        <v>2.98</v>
      </c>
      <c r="J7" s="3">
        <v>2.98</v>
      </c>
      <c r="K7" s="3">
        <v>2.98</v>
      </c>
      <c r="L7" s="3">
        <v>2.98</v>
      </c>
      <c r="M7" s="3">
        <v>2.98</v>
      </c>
      <c r="N7" s="3">
        <v>2.98</v>
      </c>
      <c r="O7" s="3">
        <v>2.98</v>
      </c>
      <c r="P7" s="3">
        <v>2.98</v>
      </c>
      <c r="Q7" s="3">
        <v>2.98</v>
      </c>
      <c r="R7" s="3">
        <v>2.88</v>
      </c>
      <c r="S7" s="3">
        <v>3.29</v>
      </c>
      <c r="T7" s="3">
        <v>2.98</v>
      </c>
      <c r="U7" s="3">
        <v>2.98</v>
      </c>
      <c r="V7" s="3">
        <v>2.88</v>
      </c>
    </row>
    <row r="8" spans="1:22" x14ac:dyDescent="0.2">
      <c r="A8" s="4" t="s">
        <v>37</v>
      </c>
      <c r="B8" s="37">
        <v>2.4900000000000002</v>
      </c>
      <c r="C8" s="37">
        <v>2.4900000000000002</v>
      </c>
      <c r="D8" s="37">
        <v>2.83</v>
      </c>
      <c r="E8" s="37">
        <v>2.4900000000000002</v>
      </c>
      <c r="F8" s="37">
        <v>2.83</v>
      </c>
      <c r="G8" s="37">
        <v>2.4900000000000002</v>
      </c>
      <c r="H8" s="37">
        <v>2.4900000000000002</v>
      </c>
      <c r="I8" s="37">
        <v>2.57</v>
      </c>
      <c r="J8" s="37">
        <v>2.57</v>
      </c>
      <c r="K8" s="37">
        <v>2.57</v>
      </c>
      <c r="L8" s="37">
        <v>2.57</v>
      </c>
      <c r="M8" s="37">
        <v>2.57</v>
      </c>
      <c r="N8" s="37">
        <v>2.57</v>
      </c>
      <c r="O8" s="37">
        <v>2.57</v>
      </c>
      <c r="P8" s="37">
        <v>2.57</v>
      </c>
      <c r="Q8" s="37">
        <v>2.57</v>
      </c>
      <c r="R8" s="37">
        <v>2.4900000000000002</v>
      </c>
      <c r="S8" s="37">
        <v>2.83</v>
      </c>
      <c r="T8" s="37">
        <v>2.57</v>
      </c>
      <c r="U8" s="37">
        <v>2.58</v>
      </c>
      <c r="V8" s="37">
        <v>2.4900000000000002</v>
      </c>
    </row>
    <row r="9" spans="1:22" x14ac:dyDescent="0.2">
      <c r="A9" s="6" t="s">
        <v>38</v>
      </c>
      <c r="B9" s="38">
        <v>2.88</v>
      </c>
      <c r="C9" s="38">
        <v>2.88</v>
      </c>
      <c r="D9" s="38">
        <v>3.29</v>
      </c>
      <c r="E9" s="38">
        <v>2.88</v>
      </c>
      <c r="F9" s="38">
        <v>3.28</v>
      </c>
      <c r="G9" s="38">
        <v>2.88</v>
      </c>
      <c r="H9" s="38">
        <v>2.88</v>
      </c>
      <c r="I9" s="38">
        <v>2.98</v>
      </c>
      <c r="J9" s="38">
        <v>2.98</v>
      </c>
      <c r="K9" s="38">
        <v>2.98</v>
      </c>
      <c r="L9" s="38">
        <v>2.98</v>
      </c>
      <c r="M9" s="38">
        <v>2.98</v>
      </c>
      <c r="N9" s="38">
        <v>2.98</v>
      </c>
      <c r="O9" s="38">
        <v>2.98</v>
      </c>
      <c r="P9" s="38">
        <v>2.98</v>
      </c>
      <c r="Q9" s="38">
        <v>2.98</v>
      </c>
      <c r="R9" s="38">
        <v>2.88</v>
      </c>
      <c r="S9" s="38">
        <v>3.29</v>
      </c>
      <c r="T9" s="38">
        <v>2.98</v>
      </c>
      <c r="U9" s="38">
        <v>2.98</v>
      </c>
      <c r="V9" s="38">
        <v>2.88</v>
      </c>
    </row>
    <row r="10" spans="1:22" x14ac:dyDescent="0.2">
      <c r="A10" s="5" t="s">
        <v>39</v>
      </c>
      <c r="B10" s="3">
        <v>2.4900000000000002</v>
      </c>
      <c r="C10" s="3">
        <v>2.4900000000000002</v>
      </c>
      <c r="D10" s="3">
        <v>2.83</v>
      </c>
      <c r="E10" s="3">
        <v>2.4900000000000002</v>
      </c>
      <c r="F10" s="3">
        <v>2.83</v>
      </c>
      <c r="G10" s="3">
        <v>2.4900000000000002</v>
      </c>
      <c r="H10" s="3">
        <v>2.4900000000000002</v>
      </c>
      <c r="I10" s="3">
        <v>2.57</v>
      </c>
      <c r="J10" s="3">
        <v>2.57</v>
      </c>
      <c r="K10" s="3">
        <v>2.57</v>
      </c>
      <c r="L10" s="3">
        <v>2.57</v>
      </c>
      <c r="M10" s="3">
        <v>2.57</v>
      </c>
      <c r="N10" s="3">
        <v>2.57</v>
      </c>
      <c r="O10" s="3">
        <v>2.57</v>
      </c>
      <c r="P10" s="3">
        <v>2.57</v>
      </c>
      <c r="Q10" s="3">
        <v>2.57</v>
      </c>
      <c r="R10" s="3">
        <v>2.4900000000000002</v>
      </c>
      <c r="S10" s="3">
        <v>2.83</v>
      </c>
      <c r="T10" s="3">
        <v>2.57</v>
      </c>
      <c r="U10" s="3">
        <v>2.58</v>
      </c>
      <c r="V10" s="3">
        <v>2.4900000000000002</v>
      </c>
    </row>
    <row r="11" spans="1:22" x14ac:dyDescent="0.2">
      <c r="A11" s="4" t="s">
        <v>74</v>
      </c>
      <c r="B11" s="37">
        <v>2.88</v>
      </c>
      <c r="C11" s="37">
        <v>2.88</v>
      </c>
      <c r="D11" s="37">
        <v>3.29</v>
      </c>
      <c r="E11" s="37">
        <v>2.88</v>
      </c>
      <c r="F11" s="37">
        <v>3.28</v>
      </c>
      <c r="G11" s="37">
        <v>2.88</v>
      </c>
      <c r="H11" s="37">
        <v>2.88</v>
      </c>
      <c r="I11" s="37">
        <v>2.98</v>
      </c>
      <c r="J11" s="37">
        <v>2.98</v>
      </c>
      <c r="K11" s="37">
        <v>2.98</v>
      </c>
      <c r="L11" s="37">
        <v>2.98</v>
      </c>
      <c r="M11" s="37">
        <v>2.98</v>
      </c>
      <c r="N11" s="37">
        <v>2.98</v>
      </c>
      <c r="O11" s="37">
        <v>2.98</v>
      </c>
      <c r="P11" s="37">
        <v>2.98</v>
      </c>
      <c r="Q11" s="37">
        <v>2.98</v>
      </c>
      <c r="R11" s="37">
        <v>2.88</v>
      </c>
      <c r="S11" s="37">
        <v>3.29</v>
      </c>
      <c r="T11" s="37">
        <v>2.98</v>
      </c>
      <c r="U11" s="37">
        <v>2.98</v>
      </c>
      <c r="V11" s="37">
        <v>2.88</v>
      </c>
    </row>
    <row r="12" spans="1:22" x14ac:dyDescent="0.2">
      <c r="A12" s="6" t="s">
        <v>40</v>
      </c>
      <c r="B12" s="38">
        <v>2.88</v>
      </c>
      <c r="C12" s="38">
        <v>2.88</v>
      </c>
      <c r="D12" s="38">
        <v>3.29</v>
      </c>
      <c r="E12" s="38">
        <v>2.88</v>
      </c>
      <c r="F12" s="38">
        <v>3.28</v>
      </c>
      <c r="G12" s="38">
        <v>2.88</v>
      </c>
      <c r="H12" s="38">
        <v>2.88</v>
      </c>
      <c r="I12" s="38">
        <v>2.98</v>
      </c>
      <c r="J12" s="38">
        <v>2.98</v>
      </c>
      <c r="K12" s="38">
        <v>2.98</v>
      </c>
      <c r="L12" s="38">
        <v>2.98</v>
      </c>
      <c r="M12" s="38">
        <v>2.98</v>
      </c>
      <c r="N12" s="38">
        <v>2.98</v>
      </c>
      <c r="O12" s="38">
        <v>2.98</v>
      </c>
      <c r="P12" s="38">
        <v>2.98</v>
      </c>
      <c r="Q12" s="38">
        <v>2.98</v>
      </c>
      <c r="R12" s="38">
        <v>2.88</v>
      </c>
      <c r="S12" s="38">
        <v>3.29</v>
      </c>
      <c r="T12" s="38">
        <v>2.98</v>
      </c>
      <c r="U12" s="38">
        <v>2.98</v>
      </c>
      <c r="V12" s="38">
        <v>2.88</v>
      </c>
    </row>
    <row r="13" spans="1:22" x14ac:dyDescent="0.2">
      <c r="A13" s="5" t="s">
        <v>72</v>
      </c>
      <c r="B13" s="3">
        <v>2.4900000000000002</v>
      </c>
      <c r="C13" s="3">
        <v>2.4900000000000002</v>
      </c>
      <c r="D13" s="3">
        <v>2.83</v>
      </c>
      <c r="E13" s="3">
        <v>2.4900000000000002</v>
      </c>
      <c r="F13" s="3">
        <v>2.83</v>
      </c>
      <c r="G13" s="3">
        <v>2.4900000000000002</v>
      </c>
      <c r="H13" s="3">
        <v>2.4900000000000002</v>
      </c>
      <c r="I13" s="3">
        <v>2.57</v>
      </c>
      <c r="J13" s="3">
        <v>2.57</v>
      </c>
      <c r="K13" s="3">
        <v>2.57</v>
      </c>
      <c r="L13" s="3">
        <v>2.57</v>
      </c>
      <c r="M13" s="3">
        <v>2.57</v>
      </c>
      <c r="N13" s="3">
        <v>2.57</v>
      </c>
      <c r="O13" s="3">
        <v>2.57</v>
      </c>
      <c r="P13" s="3">
        <v>2.57</v>
      </c>
      <c r="Q13" s="3">
        <v>2.57</v>
      </c>
      <c r="R13" s="3">
        <v>2.4900000000000002</v>
      </c>
      <c r="S13" s="3">
        <v>2.83</v>
      </c>
      <c r="T13" s="3">
        <v>2.57</v>
      </c>
      <c r="U13" s="3">
        <v>2.58</v>
      </c>
      <c r="V13" s="3">
        <v>2.4900000000000002</v>
      </c>
    </row>
    <row r="14" spans="1:22" x14ac:dyDescent="0.2">
      <c r="A14" s="4" t="s">
        <v>131</v>
      </c>
      <c r="B14" s="37">
        <v>2.4900000000000002</v>
      </c>
      <c r="C14" s="37">
        <v>2.4900000000000002</v>
      </c>
      <c r="D14" s="37">
        <v>2.83</v>
      </c>
      <c r="E14" s="37">
        <v>2.4900000000000002</v>
      </c>
      <c r="F14" s="37">
        <v>2.83</v>
      </c>
      <c r="G14" s="37">
        <v>2.4900000000000002</v>
      </c>
      <c r="H14" s="37">
        <v>2.4900000000000002</v>
      </c>
      <c r="I14" s="37">
        <v>2.57</v>
      </c>
      <c r="J14" s="37">
        <v>2.57</v>
      </c>
      <c r="K14" s="37">
        <v>2.57</v>
      </c>
      <c r="L14" s="37">
        <v>2.57</v>
      </c>
      <c r="M14" s="37">
        <v>2.57</v>
      </c>
      <c r="N14" s="37">
        <v>2.57</v>
      </c>
      <c r="O14" s="37">
        <v>2.57</v>
      </c>
      <c r="P14" s="37">
        <v>2.57</v>
      </c>
      <c r="Q14" s="37">
        <v>2.57</v>
      </c>
      <c r="R14" s="37">
        <v>2.4900000000000002</v>
      </c>
      <c r="S14" s="37">
        <v>2.83</v>
      </c>
      <c r="T14" s="37">
        <v>2.57</v>
      </c>
      <c r="U14" s="37">
        <v>2.58</v>
      </c>
      <c r="V14" s="37">
        <v>2.4900000000000002</v>
      </c>
    </row>
    <row r="15" spans="1:22" x14ac:dyDescent="0.2">
      <c r="A15" s="6" t="s">
        <v>41</v>
      </c>
      <c r="B15" s="38">
        <v>2.88</v>
      </c>
      <c r="C15" s="38">
        <v>2.88</v>
      </c>
      <c r="D15" s="38">
        <v>3.29</v>
      </c>
      <c r="E15" s="38">
        <v>2.88</v>
      </c>
      <c r="F15" s="38">
        <v>3.28</v>
      </c>
      <c r="G15" s="38">
        <v>2.88</v>
      </c>
      <c r="H15" s="38">
        <v>2.88</v>
      </c>
      <c r="I15" s="38">
        <v>2.98</v>
      </c>
      <c r="J15" s="38">
        <v>2.98</v>
      </c>
      <c r="K15" s="38">
        <v>2.98</v>
      </c>
      <c r="L15" s="38">
        <v>2.98</v>
      </c>
      <c r="M15" s="38">
        <v>2.98</v>
      </c>
      <c r="N15" s="38">
        <v>2.98</v>
      </c>
      <c r="O15" s="38">
        <v>2.98</v>
      </c>
      <c r="P15" s="38">
        <v>2.98</v>
      </c>
      <c r="Q15" s="38">
        <v>2.98</v>
      </c>
      <c r="R15" s="38">
        <v>2.88</v>
      </c>
      <c r="S15" s="38">
        <v>3.29</v>
      </c>
      <c r="T15" s="38">
        <v>2.98</v>
      </c>
      <c r="U15" s="38">
        <v>2.98</v>
      </c>
      <c r="V15" s="38">
        <v>2.88</v>
      </c>
    </row>
    <row r="16" spans="1:22" x14ac:dyDescent="0.2">
      <c r="A16" s="5" t="s">
        <v>75</v>
      </c>
      <c r="B16" s="3">
        <v>2.88</v>
      </c>
      <c r="C16" s="3">
        <v>2.88</v>
      </c>
      <c r="D16" s="3">
        <v>3.29</v>
      </c>
      <c r="E16" s="3">
        <v>2.88</v>
      </c>
      <c r="F16" s="3">
        <v>3.28</v>
      </c>
      <c r="G16" s="3">
        <v>2.88</v>
      </c>
      <c r="H16" s="3">
        <v>2.88</v>
      </c>
      <c r="I16" s="3">
        <v>2.98</v>
      </c>
      <c r="J16" s="3">
        <v>2.98</v>
      </c>
      <c r="K16" s="3">
        <v>2.98</v>
      </c>
      <c r="L16" s="3">
        <v>2.98</v>
      </c>
      <c r="M16" s="3">
        <v>2.98</v>
      </c>
      <c r="N16" s="3">
        <v>2.98</v>
      </c>
      <c r="O16" s="3">
        <v>2.98</v>
      </c>
      <c r="P16" s="3">
        <v>2.98</v>
      </c>
      <c r="Q16" s="3">
        <v>2.98</v>
      </c>
      <c r="R16" s="3">
        <v>2.88</v>
      </c>
      <c r="S16" s="3">
        <v>3.29</v>
      </c>
      <c r="T16" s="3">
        <v>2.98</v>
      </c>
      <c r="U16" s="3">
        <v>2.98</v>
      </c>
      <c r="V16" s="3">
        <v>2.88</v>
      </c>
    </row>
    <row r="17" spans="1:22" x14ac:dyDescent="0.2">
      <c r="A17" s="4" t="s">
        <v>42</v>
      </c>
      <c r="B17" s="37">
        <v>2.88</v>
      </c>
      <c r="C17" s="37">
        <v>2.88</v>
      </c>
      <c r="D17" s="37">
        <v>3.29</v>
      </c>
      <c r="E17" s="37">
        <v>2.88</v>
      </c>
      <c r="F17" s="37">
        <v>3.28</v>
      </c>
      <c r="G17" s="37">
        <v>2.88</v>
      </c>
      <c r="H17" s="37">
        <v>2.88</v>
      </c>
      <c r="I17" s="37">
        <v>2.98</v>
      </c>
      <c r="J17" s="37">
        <v>2.98</v>
      </c>
      <c r="K17" s="37">
        <v>2.98</v>
      </c>
      <c r="L17" s="37">
        <v>2.98</v>
      </c>
      <c r="M17" s="37">
        <v>2.98</v>
      </c>
      <c r="N17" s="37">
        <v>2.98</v>
      </c>
      <c r="O17" s="37">
        <v>2.98</v>
      </c>
      <c r="P17" s="37">
        <v>2.98</v>
      </c>
      <c r="Q17" s="37">
        <v>2.98</v>
      </c>
      <c r="R17" s="37">
        <v>2.88</v>
      </c>
      <c r="S17" s="37">
        <v>3.29</v>
      </c>
      <c r="T17" s="37">
        <v>2.98</v>
      </c>
      <c r="U17" s="37">
        <v>2.98</v>
      </c>
      <c r="V17" s="37">
        <v>2.88</v>
      </c>
    </row>
    <row r="18" spans="1:22" x14ac:dyDescent="0.2">
      <c r="A18" s="6" t="s">
        <v>43</v>
      </c>
      <c r="B18" s="38">
        <v>2.88</v>
      </c>
      <c r="C18" s="38">
        <v>2.88</v>
      </c>
      <c r="D18" s="38">
        <v>3.29</v>
      </c>
      <c r="E18" s="38">
        <v>2.88</v>
      </c>
      <c r="F18" s="38">
        <v>3.28</v>
      </c>
      <c r="G18" s="38">
        <v>2.88</v>
      </c>
      <c r="H18" s="38">
        <v>2.88</v>
      </c>
      <c r="I18" s="38">
        <v>2.98</v>
      </c>
      <c r="J18" s="38">
        <v>2.98</v>
      </c>
      <c r="K18" s="38">
        <v>2.98</v>
      </c>
      <c r="L18" s="38">
        <v>2.98</v>
      </c>
      <c r="M18" s="38">
        <v>2.98</v>
      </c>
      <c r="N18" s="38">
        <v>2.98</v>
      </c>
      <c r="O18" s="38">
        <v>2.98</v>
      </c>
      <c r="P18" s="38">
        <v>2.98</v>
      </c>
      <c r="Q18" s="38">
        <v>2.98</v>
      </c>
      <c r="R18" s="38">
        <v>2.88</v>
      </c>
      <c r="S18" s="38">
        <v>3.29</v>
      </c>
      <c r="T18" s="38">
        <v>2.98</v>
      </c>
      <c r="U18" s="38">
        <v>2.98</v>
      </c>
      <c r="V18" s="38">
        <v>2.88</v>
      </c>
    </row>
    <row r="19" spans="1:22" x14ac:dyDescent="0.2">
      <c r="A19" s="5" t="s">
        <v>44</v>
      </c>
      <c r="B19" s="3">
        <v>2.4900000000000002</v>
      </c>
      <c r="C19" s="3">
        <v>2.4900000000000002</v>
      </c>
      <c r="D19" s="3">
        <v>2.83</v>
      </c>
      <c r="E19" s="3">
        <v>2.4900000000000002</v>
      </c>
      <c r="F19" s="3">
        <v>2.83</v>
      </c>
      <c r="G19" s="3">
        <v>2.4900000000000002</v>
      </c>
      <c r="H19" s="3">
        <v>2.4900000000000002</v>
      </c>
      <c r="I19" s="3">
        <v>2.57</v>
      </c>
      <c r="J19" s="3">
        <v>2.57</v>
      </c>
      <c r="K19" s="3">
        <v>2.57</v>
      </c>
      <c r="L19" s="3">
        <v>2.57</v>
      </c>
      <c r="M19" s="3">
        <v>2.57</v>
      </c>
      <c r="N19" s="3">
        <v>2.57</v>
      </c>
      <c r="O19" s="3">
        <v>2.57</v>
      </c>
      <c r="P19" s="3">
        <v>2.57</v>
      </c>
      <c r="Q19" s="3">
        <v>2.57</v>
      </c>
      <c r="R19" s="3">
        <v>2.4900000000000002</v>
      </c>
      <c r="S19" s="3">
        <v>2.83</v>
      </c>
      <c r="T19" s="3">
        <v>2.57</v>
      </c>
      <c r="U19" s="3">
        <v>2.58</v>
      </c>
      <c r="V19" s="3">
        <v>2.4900000000000002</v>
      </c>
    </row>
    <row r="20" spans="1:22" x14ac:dyDescent="0.2">
      <c r="A20" s="4" t="s">
        <v>45</v>
      </c>
      <c r="B20" s="37">
        <v>2.88</v>
      </c>
      <c r="C20" s="37">
        <v>2.88</v>
      </c>
      <c r="D20" s="37">
        <v>3.29</v>
      </c>
      <c r="E20" s="37">
        <v>2.88</v>
      </c>
      <c r="F20" s="37">
        <v>3.28</v>
      </c>
      <c r="G20" s="37">
        <v>2.88</v>
      </c>
      <c r="H20" s="37">
        <v>2.88</v>
      </c>
      <c r="I20" s="37">
        <v>2.98</v>
      </c>
      <c r="J20" s="37">
        <v>2.98</v>
      </c>
      <c r="K20" s="37">
        <v>2.98</v>
      </c>
      <c r="L20" s="37">
        <v>2.98</v>
      </c>
      <c r="M20" s="37">
        <v>2.98</v>
      </c>
      <c r="N20" s="37">
        <v>2.98</v>
      </c>
      <c r="O20" s="37">
        <v>2.98</v>
      </c>
      <c r="P20" s="37">
        <v>2.98</v>
      </c>
      <c r="Q20" s="37">
        <v>2.98</v>
      </c>
      <c r="R20" s="37">
        <v>2.88</v>
      </c>
      <c r="S20" s="37">
        <v>3.29</v>
      </c>
      <c r="T20" s="37">
        <v>2.98</v>
      </c>
      <c r="U20" s="37">
        <v>2.98</v>
      </c>
      <c r="V20" s="37">
        <v>2.88</v>
      </c>
    </row>
    <row r="21" spans="1:22" x14ac:dyDescent="0.2">
      <c r="A21" s="6" t="s">
        <v>76</v>
      </c>
      <c r="B21" s="38">
        <v>2.88</v>
      </c>
      <c r="C21" s="38">
        <v>2.88</v>
      </c>
      <c r="D21" s="38">
        <v>3.29</v>
      </c>
      <c r="E21" s="38">
        <v>2.88</v>
      </c>
      <c r="F21" s="38">
        <v>3.28</v>
      </c>
      <c r="G21" s="38">
        <v>2.88</v>
      </c>
      <c r="H21" s="38">
        <v>2.88</v>
      </c>
      <c r="I21" s="38">
        <v>2.98</v>
      </c>
      <c r="J21" s="38">
        <v>2.98</v>
      </c>
      <c r="K21" s="38">
        <v>2.98</v>
      </c>
      <c r="L21" s="38">
        <v>2.98</v>
      </c>
      <c r="M21" s="38">
        <v>2.98</v>
      </c>
      <c r="N21" s="38">
        <v>2.98</v>
      </c>
      <c r="O21" s="38">
        <v>2.98</v>
      </c>
      <c r="P21" s="38">
        <v>2.98</v>
      </c>
      <c r="Q21" s="38">
        <v>2.98</v>
      </c>
      <c r="R21" s="38">
        <v>2.88</v>
      </c>
      <c r="S21" s="38">
        <v>3.29</v>
      </c>
      <c r="T21" s="38">
        <v>2.98</v>
      </c>
      <c r="U21" s="38">
        <v>2.98</v>
      </c>
      <c r="V21" s="38">
        <v>2.88</v>
      </c>
    </row>
    <row r="22" spans="1:22" x14ac:dyDescent="0.2">
      <c r="A22" s="5" t="s">
        <v>46</v>
      </c>
      <c r="B22" s="3">
        <v>2.88</v>
      </c>
      <c r="C22" s="3">
        <v>2.88</v>
      </c>
      <c r="D22" s="3">
        <v>3.29</v>
      </c>
      <c r="E22" s="3">
        <v>2.88</v>
      </c>
      <c r="F22" s="3">
        <v>3.28</v>
      </c>
      <c r="G22" s="3">
        <v>2.88</v>
      </c>
      <c r="H22" s="3">
        <v>2.88</v>
      </c>
      <c r="I22" s="3">
        <v>2.98</v>
      </c>
      <c r="J22" s="3">
        <v>2.98</v>
      </c>
      <c r="K22" s="3">
        <v>2.98</v>
      </c>
      <c r="L22" s="3">
        <v>2.98</v>
      </c>
      <c r="M22" s="3">
        <v>2.98</v>
      </c>
      <c r="N22" s="3">
        <v>2.98</v>
      </c>
      <c r="O22" s="3">
        <v>2.98</v>
      </c>
      <c r="P22" s="3">
        <v>2.98</v>
      </c>
      <c r="Q22" s="3">
        <v>2.98</v>
      </c>
      <c r="R22" s="3">
        <v>2.88</v>
      </c>
      <c r="S22" s="3">
        <v>3.29</v>
      </c>
      <c r="T22" s="3">
        <v>2.98</v>
      </c>
      <c r="U22" s="3">
        <v>2.98</v>
      </c>
      <c r="V22" s="3">
        <v>2.88</v>
      </c>
    </row>
    <row r="23" spans="1:22" x14ac:dyDescent="0.2">
      <c r="A23" s="4" t="s">
        <v>47</v>
      </c>
      <c r="B23" s="37">
        <v>2.4900000000000002</v>
      </c>
      <c r="C23" s="37">
        <v>2.4900000000000002</v>
      </c>
      <c r="D23" s="37">
        <v>2.83</v>
      </c>
      <c r="E23" s="37">
        <v>2.4900000000000002</v>
      </c>
      <c r="F23" s="37">
        <v>2.83</v>
      </c>
      <c r="G23" s="37">
        <v>2.4900000000000002</v>
      </c>
      <c r="H23" s="37">
        <v>2.4900000000000002</v>
      </c>
      <c r="I23" s="37">
        <v>2.57</v>
      </c>
      <c r="J23" s="37">
        <v>2.57</v>
      </c>
      <c r="K23" s="37">
        <v>2.57</v>
      </c>
      <c r="L23" s="37">
        <v>2.57</v>
      </c>
      <c r="M23" s="37">
        <v>2.57</v>
      </c>
      <c r="N23" s="37">
        <v>2.57</v>
      </c>
      <c r="O23" s="37">
        <v>2.57</v>
      </c>
      <c r="P23" s="37">
        <v>2.57</v>
      </c>
      <c r="Q23" s="37">
        <v>2.57</v>
      </c>
      <c r="R23" s="37">
        <v>2.4900000000000002</v>
      </c>
      <c r="S23" s="37">
        <v>2.83</v>
      </c>
      <c r="T23" s="37">
        <v>2.57</v>
      </c>
      <c r="U23" s="37">
        <v>2.58</v>
      </c>
      <c r="V23" s="37">
        <v>2.4900000000000002</v>
      </c>
    </row>
    <row r="24" spans="1:22" x14ac:dyDescent="0.2">
      <c r="A24" s="6" t="s">
        <v>48</v>
      </c>
      <c r="B24" s="38">
        <v>2.88</v>
      </c>
      <c r="C24" s="38">
        <v>2.88</v>
      </c>
      <c r="D24" s="38">
        <v>3.29</v>
      </c>
      <c r="E24" s="38">
        <v>2.88</v>
      </c>
      <c r="F24" s="38">
        <v>3.28</v>
      </c>
      <c r="G24" s="38">
        <v>2.88</v>
      </c>
      <c r="H24" s="38">
        <v>2.88</v>
      </c>
      <c r="I24" s="38">
        <v>2.98</v>
      </c>
      <c r="J24" s="38">
        <v>2.98</v>
      </c>
      <c r="K24" s="38">
        <v>2.98</v>
      </c>
      <c r="L24" s="38">
        <v>2.98</v>
      </c>
      <c r="M24" s="38">
        <v>2.98</v>
      </c>
      <c r="N24" s="38">
        <v>2.98</v>
      </c>
      <c r="O24" s="38">
        <v>2.98</v>
      </c>
      <c r="P24" s="38">
        <v>2.98</v>
      </c>
      <c r="Q24" s="38">
        <v>2.98</v>
      </c>
      <c r="R24" s="38">
        <v>2.88</v>
      </c>
      <c r="S24" s="38">
        <v>3.29</v>
      </c>
      <c r="T24" s="38">
        <v>2.98</v>
      </c>
      <c r="U24" s="38">
        <v>2.98</v>
      </c>
      <c r="V24" s="38">
        <v>2.88</v>
      </c>
    </row>
    <row r="25" spans="1:22" x14ac:dyDescent="0.2">
      <c r="A25" s="5" t="s">
        <v>49</v>
      </c>
      <c r="B25" s="3">
        <v>2.4900000000000002</v>
      </c>
      <c r="C25" s="3">
        <v>2.4900000000000002</v>
      </c>
      <c r="D25" s="3">
        <v>2.83</v>
      </c>
      <c r="E25" s="3">
        <v>2.4900000000000002</v>
      </c>
      <c r="F25" s="3">
        <v>2.83</v>
      </c>
      <c r="G25" s="3">
        <v>2.4900000000000002</v>
      </c>
      <c r="H25" s="3">
        <v>2.4900000000000002</v>
      </c>
      <c r="I25" s="3">
        <v>2.57</v>
      </c>
      <c r="J25" s="3">
        <v>2.57</v>
      </c>
      <c r="K25" s="3">
        <v>2.57</v>
      </c>
      <c r="L25" s="3">
        <v>2.57</v>
      </c>
      <c r="M25" s="3">
        <v>2.57</v>
      </c>
      <c r="N25" s="3">
        <v>2.57</v>
      </c>
      <c r="O25" s="3">
        <v>2.57</v>
      </c>
      <c r="P25" s="3">
        <v>2.57</v>
      </c>
      <c r="Q25" s="3">
        <v>2.57</v>
      </c>
      <c r="R25" s="3">
        <v>2.4900000000000002</v>
      </c>
      <c r="S25" s="3">
        <v>2.83</v>
      </c>
      <c r="T25" s="3">
        <v>2.57</v>
      </c>
      <c r="U25" s="3">
        <v>2.58</v>
      </c>
      <c r="V25" s="3">
        <v>2.4900000000000002</v>
      </c>
    </row>
    <row r="26" spans="1:22" x14ac:dyDescent="0.2">
      <c r="A26" s="4" t="s">
        <v>50</v>
      </c>
      <c r="B26" s="37">
        <v>2.88</v>
      </c>
      <c r="C26" s="37">
        <v>2.88</v>
      </c>
      <c r="D26" s="37">
        <v>3.29</v>
      </c>
      <c r="E26" s="37">
        <v>2.88</v>
      </c>
      <c r="F26" s="37">
        <v>3.28</v>
      </c>
      <c r="G26" s="37">
        <v>2.88</v>
      </c>
      <c r="H26" s="37">
        <v>2.88</v>
      </c>
      <c r="I26" s="37">
        <v>2.98</v>
      </c>
      <c r="J26" s="37">
        <v>2.98</v>
      </c>
      <c r="K26" s="37">
        <v>2.98</v>
      </c>
      <c r="L26" s="37">
        <v>2.98</v>
      </c>
      <c r="M26" s="37">
        <v>2.98</v>
      </c>
      <c r="N26" s="37">
        <v>2.98</v>
      </c>
      <c r="O26" s="37">
        <v>2.98</v>
      </c>
      <c r="P26" s="37">
        <v>2.98</v>
      </c>
      <c r="Q26" s="37">
        <v>2.98</v>
      </c>
      <c r="R26" s="37">
        <v>2.88</v>
      </c>
      <c r="S26" s="37">
        <v>3.29</v>
      </c>
      <c r="T26" s="37">
        <v>2.98</v>
      </c>
      <c r="U26" s="37">
        <v>2.98</v>
      </c>
      <c r="V26" s="37">
        <v>2.88</v>
      </c>
    </row>
    <row r="27" spans="1:22" x14ac:dyDescent="0.2">
      <c r="A27" s="6" t="s">
        <v>51</v>
      </c>
      <c r="B27" s="38">
        <v>2.4900000000000002</v>
      </c>
      <c r="C27" s="38">
        <v>2.4900000000000002</v>
      </c>
      <c r="D27" s="38">
        <v>2.83</v>
      </c>
      <c r="E27" s="38">
        <v>2.4900000000000002</v>
      </c>
      <c r="F27" s="38">
        <v>2.83</v>
      </c>
      <c r="G27" s="38">
        <v>2.4900000000000002</v>
      </c>
      <c r="H27" s="38">
        <v>2.4900000000000002</v>
      </c>
      <c r="I27" s="38">
        <v>2.57</v>
      </c>
      <c r="J27" s="38">
        <v>2.57</v>
      </c>
      <c r="K27" s="38">
        <v>2.57</v>
      </c>
      <c r="L27" s="38">
        <v>2.57</v>
      </c>
      <c r="M27" s="38">
        <v>2.57</v>
      </c>
      <c r="N27" s="38">
        <v>2.57</v>
      </c>
      <c r="O27" s="38">
        <v>2.57</v>
      </c>
      <c r="P27" s="38">
        <v>2.57</v>
      </c>
      <c r="Q27" s="38">
        <v>2.57</v>
      </c>
      <c r="R27" s="38">
        <v>2.4900000000000002</v>
      </c>
      <c r="S27" s="38">
        <v>2.83</v>
      </c>
      <c r="T27" s="38">
        <v>2.57</v>
      </c>
      <c r="U27" s="38">
        <v>2.58</v>
      </c>
      <c r="V27" s="38">
        <v>2.4900000000000002</v>
      </c>
    </row>
    <row r="28" spans="1:22" x14ac:dyDescent="0.2">
      <c r="A28" s="5" t="s">
        <v>77</v>
      </c>
      <c r="B28" s="3">
        <v>2.88</v>
      </c>
      <c r="C28" s="3">
        <v>2.88</v>
      </c>
      <c r="D28" s="3">
        <v>3.29</v>
      </c>
      <c r="E28" s="3">
        <v>2.88</v>
      </c>
      <c r="F28" s="3">
        <v>3.28</v>
      </c>
      <c r="G28" s="3">
        <v>2.88</v>
      </c>
      <c r="H28" s="3">
        <v>2.88</v>
      </c>
      <c r="I28" s="3">
        <v>2.98</v>
      </c>
      <c r="J28" s="3">
        <v>2.98</v>
      </c>
      <c r="K28" s="3">
        <v>2.98</v>
      </c>
      <c r="L28" s="3">
        <v>2.98</v>
      </c>
      <c r="M28" s="3">
        <v>2.98</v>
      </c>
      <c r="N28" s="3">
        <v>2.98</v>
      </c>
      <c r="O28" s="3">
        <v>2.98</v>
      </c>
      <c r="P28" s="3">
        <v>2.98</v>
      </c>
      <c r="Q28" s="3">
        <v>2.98</v>
      </c>
      <c r="R28" s="3">
        <v>2.88</v>
      </c>
      <c r="S28" s="3">
        <v>3.29</v>
      </c>
      <c r="T28" s="3">
        <v>2.98</v>
      </c>
      <c r="U28" s="3">
        <v>2.98</v>
      </c>
      <c r="V28" s="3">
        <v>2.88</v>
      </c>
    </row>
    <row r="29" spans="1:22" x14ac:dyDescent="0.2">
      <c r="A29" s="4" t="s">
        <v>52</v>
      </c>
      <c r="B29" s="37">
        <v>2.88</v>
      </c>
      <c r="C29" s="37">
        <v>2.88</v>
      </c>
      <c r="D29" s="37">
        <v>3.29</v>
      </c>
      <c r="E29" s="37">
        <v>2.88</v>
      </c>
      <c r="F29" s="37">
        <v>3.28</v>
      </c>
      <c r="G29" s="37">
        <v>2.88</v>
      </c>
      <c r="H29" s="37">
        <v>2.88</v>
      </c>
      <c r="I29" s="37">
        <v>2.98</v>
      </c>
      <c r="J29" s="37">
        <v>2.98</v>
      </c>
      <c r="K29" s="37">
        <v>2.98</v>
      </c>
      <c r="L29" s="37">
        <v>2.98</v>
      </c>
      <c r="M29" s="37">
        <v>2.98</v>
      </c>
      <c r="N29" s="37">
        <v>2.98</v>
      </c>
      <c r="O29" s="37">
        <v>2.98</v>
      </c>
      <c r="P29" s="37">
        <v>2.98</v>
      </c>
      <c r="Q29" s="37">
        <v>2.98</v>
      </c>
      <c r="R29" s="37">
        <v>2.88</v>
      </c>
      <c r="S29" s="37">
        <v>3.29</v>
      </c>
      <c r="T29" s="37">
        <v>2.98</v>
      </c>
      <c r="U29" s="37">
        <v>2.98</v>
      </c>
      <c r="V29" s="37">
        <v>2.88</v>
      </c>
    </row>
    <row r="30" spans="1:22" x14ac:dyDescent="0.2">
      <c r="A30" s="6" t="s">
        <v>78</v>
      </c>
      <c r="B30" s="38">
        <v>2.4900000000000002</v>
      </c>
      <c r="C30" s="38">
        <v>2.4900000000000002</v>
      </c>
      <c r="D30" s="38">
        <v>2.83</v>
      </c>
      <c r="E30" s="38">
        <v>2.4900000000000002</v>
      </c>
      <c r="F30" s="38">
        <v>2.83</v>
      </c>
      <c r="G30" s="38">
        <v>2.4900000000000002</v>
      </c>
      <c r="H30" s="38">
        <v>2.4900000000000002</v>
      </c>
      <c r="I30" s="38">
        <v>2.57</v>
      </c>
      <c r="J30" s="38">
        <v>2.57</v>
      </c>
      <c r="K30" s="38">
        <v>2.57</v>
      </c>
      <c r="L30" s="38">
        <v>2.57</v>
      </c>
      <c r="M30" s="38">
        <v>2.57</v>
      </c>
      <c r="N30" s="38">
        <v>2.57</v>
      </c>
      <c r="O30" s="38">
        <v>2.57</v>
      </c>
      <c r="P30" s="38">
        <v>2.57</v>
      </c>
      <c r="Q30" s="38">
        <v>2.57</v>
      </c>
      <c r="R30" s="38">
        <v>2.4900000000000002</v>
      </c>
      <c r="S30" s="38">
        <v>2.83</v>
      </c>
      <c r="T30" s="38">
        <v>2.57</v>
      </c>
      <c r="U30" s="38">
        <v>2.58</v>
      </c>
      <c r="V30" s="38">
        <v>2.4900000000000002</v>
      </c>
    </row>
    <row r="31" spans="1:22" x14ac:dyDescent="0.2">
      <c r="A31" s="5" t="s">
        <v>141</v>
      </c>
      <c r="B31" s="3">
        <v>2.4900000000000002</v>
      </c>
      <c r="C31" s="3">
        <v>2.4900000000000002</v>
      </c>
      <c r="D31" s="3">
        <v>2.83</v>
      </c>
      <c r="E31" s="3">
        <v>2.4900000000000002</v>
      </c>
      <c r="F31" s="3">
        <v>2.83</v>
      </c>
      <c r="G31" s="3">
        <v>2.4900000000000002</v>
      </c>
      <c r="H31" s="3">
        <v>2.4900000000000002</v>
      </c>
      <c r="I31" s="3">
        <v>2.57</v>
      </c>
      <c r="J31" s="3">
        <v>2.57</v>
      </c>
      <c r="K31" s="3">
        <v>2.57</v>
      </c>
      <c r="L31" s="3">
        <v>2.57</v>
      </c>
      <c r="M31" s="3">
        <v>2.57</v>
      </c>
      <c r="N31" s="3">
        <v>2.57</v>
      </c>
      <c r="O31" s="3">
        <v>2.57</v>
      </c>
      <c r="P31" s="3">
        <v>2.57</v>
      </c>
      <c r="Q31" s="3">
        <v>2.57</v>
      </c>
      <c r="R31" s="3">
        <v>2.4900000000000002</v>
      </c>
      <c r="S31" s="3">
        <v>2.83</v>
      </c>
      <c r="T31" s="3">
        <v>2.57</v>
      </c>
      <c r="U31" s="3">
        <v>2.58</v>
      </c>
      <c r="V31" s="3">
        <v>2.4900000000000002</v>
      </c>
    </row>
    <row r="32" spans="1:22" x14ac:dyDescent="0.2">
      <c r="A32" s="4" t="s">
        <v>53</v>
      </c>
      <c r="B32" s="37">
        <v>2.88</v>
      </c>
      <c r="C32" s="37">
        <v>2.88</v>
      </c>
      <c r="D32" s="37">
        <v>3.29</v>
      </c>
      <c r="E32" s="37">
        <v>2.88</v>
      </c>
      <c r="F32" s="37">
        <v>3.28</v>
      </c>
      <c r="G32" s="37">
        <v>2.88</v>
      </c>
      <c r="H32" s="37">
        <v>2.88</v>
      </c>
      <c r="I32" s="37">
        <v>2.98</v>
      </c>
      <c r="J32" s="37">
        <v>2.98</v>
      </c>
      <c r="K32" s="37">
        <v>2.98</v>
      </c>
      <c r="L32" s="37">
        <v>2.98</v>
      </c>
      <c r="M32" s="37">
        <v>2.98</v>
      </c>
      <c r="N32" s="37">
        <v>2.98</v>
      </c>
      <c r="O32" s="37">
        <v>2.98</v>
      </c>
      <c r="P32" s="37">
        <v>2.98</v>
      </c>
      <c r="Q32" s="37">
        <v>2.98</v>
      </c>
      <c r="R32" s="37">
        <v>2.88</v>
      </c>
      <c r="S32" s="37">
        <v>3.29</v>
      </c>
      <c r="T32" s="37">
        <v>2.98</v>
      </c>
      <c r="U32" s="37">
        <v>2.98</v>
      </c>
      <c r="V32" s="37">
        <v>2.88</v>
      </c>
    </row>
    <row r="33" spans="1:22" x14ac:dyDescent="0.2">
      <c r="A33" s="6" t="s">
        <v>79</v>
      </c>
      <c r="B33" s="38">
        <v>2.88</v>
      </c>
      <c r="C33" s="38">
        <v>2.88</v>
      </c>
      <c r="D33" s="38">
        <v>3.29</v>
      </c>
      <c r="E33" s="38">
        <v>2.88</v>
      </c>
      <c r="F33" s="38">
        <v>3.28</v>
      </c>
      <c r="G33" s="38">
        <v>2.88</v>
      </c>
      <c r="H33" s="38">
        <v>2.88</v>
      </c>
      <c r="I33" s="38">
        <v>2.98</v>
      </c>
      <c r="J33" s="38">
        <v>2.98</v>
      </c>
      <c r="K33" s="38">
        <v>2.98</v>
      </c>
      <c r="L33" s="38">
        <v>2.98</v>
      </c>
      <c r="M33" s="38">
        <v>2.98</v>
      </c>
      <c r="N33" s="38">
        <v>2.98</v>
      </c>
      <c r="O33" s="38">
        <v>2.98</v>
      </c>
      <c r="P33" s="38">
        <v>2.98</v>
      </c>
      <c r="Q33" s="38">
        <v>2.98</v>
      </c>
      <c r="R33" s="38">
        <v>2.88</v>
      </c>
      <c r="S33" s="38">
        <v>3.29</v>
      </c>
      <c r="T33" s="38">
        <v>2.98</v>
      </c>
      <c r="U33" s="38">
        <v>2.98</v>
      </c>
      <c r="V33" s="38">
        <v>2.88</v>
      </c>
    </row>
    <row r="34" spans="1:22" x14ac:dyDescent="0.2">
      <c r="A34" s="5" t="s">
        <v>54</v>
      </c>
      <c r="B34" s="3">
        <v>2.88</v>
      </c>
      <c r="C34" s="3">
        <v>2.88</v>
      </c>
      <c r="D34" s="3">
        <v>3.29</v>
      </c>
      <c r="E34" s="3">
        <v>2.88</v>
      </c>
      <c r="F34" s="3">
        <v>3.28</v>
      </c>
      <c r="G34" s="3">
        <v>2.88</v>
      </c>
      <c r="H34" s="3">
        <v>2.88</v>
      </c>
      <c r="I34" s="3">
        <v>2.98</v>
      </c>
      <c r="J34" s="3">
        <v>2.98</v>
      </c>
      <c r="K34" s="3">
        <v>2.98</v>
      </c>
      <c r="L34" s="3">
        <v>2.98</v>
      </c>
      <c r="M34" s="3">
        <v>2.98</v>
      </c>
      <c r="N34" s="3">
        <v>2.98</v>
      </c>
      <c r="O34" s="3">
        <v>2.98</v>
      </c>
      <c r="P34" s="3">
        <v>2.98</v>
      </c>
      <c r="Q34" s="3">
        <v>2.98</v>
      </c>
      <c r="R34" s="3">
        <v>2.88</v>
      </c>
      <c r="S34" s="3">
        <v>3.29</v>
      </c>
      <c r="T34" s="3">
        <v>2.98</v>
      </c>
      <c r="U34" s="3">
        <v>2.98</v>
      </c>
      <c r="V34" s="3">
        <v>2.88</v>
      </c>
    </row>
    <row r="35" spans="1:22" x14ac:dyDescent="0.2">
      <c r="A35" s="4" t="s">
        <v>55</v>
      </c>
      <c r="B35" s="37">
        <v>2.88</v>
      </c>
      <c r="C35" s="37">
        <v>2.88</v>
      </c>
      <c r="D35" s="37">
        <v>3.29</v>
      </c>
      <c r="E35" s="37">
        <v>2.88</v>
      </c>
      <c r="F35" s="37">
        <v>3.28</v>
      </c>
      <c r="G35" s="37">
        <v>2.88</v>
      </c>
      <c r="H35" s="37">
        <v>2.88</v>
      </c>
      <c r="I35" s="37">
        <v>2.98</v>
      </c>
      <c r="J35" s="37">
        <v>2.98</v>
      </c>
      <c r="K35" s="37">
        <v>2.98</v>
      </c>
      <c r="L35" s="37">
        <v>2.98</v>
      </c>
      <c r="M35" s="37">
        <v>2.98</v>
      </c>
      <c r="N35" s="37">
        <v>2.98</v>
      </c>
      <c r="O35" s="37">
        <v>2.98</v>
      </c>
      <c r="P35" s="37">
        <v>2.98</v>
      </c>
      <c r="Q35" s="37">
        <v>2.98</v>
      </c>
      <c r="R35" s="37">
        <v>2.88</v>
      </c>
      <c r="S35" s="37">
        <v>3.29</v>
      </c>
      <c r="T35" s="37">
        <v>2.98</v>
      </c>
      <c r="U35" s="37">
        <v>2.98</v>
      </c>
      <c r="V35" s="37">
        <v>2.88</v>
      </c>
    </row>
    <row r="36" spans="1:22" x14ac:dyDescent="0.2">
      <c r="A36" s="6" t="s">
        <v>56</v>
      </c>
      <c r="B36" s="38">
        <v>2.4900000000000002</v>
      </c>
      <c r="C36" s="38">
        <v>2.4900000000000002</v>
      </c>
      <c r="D36" s="38">
        <v>2.83</v>
      </c>
      <c r="E36" s="38">
        <v>2.4900000000000002</v>
      </c>
      <c r="F36" s="38">
        <v>2.83</v>
      </c>
      <c r="G36" s="38">
        <v>2.4900000000000002</v>
      </c>
      <c r="H36" s="38">
        <v>2.4900000000000002</v>
      </c>
      <c r="I36" s="38">
        <v>2.57</v>
      </c>
      <c r="J36" s="38">
        <v>2.57</v>
      </c>
      <c r="K36" s="38">
        <v>2.57</v>
      </c>
      <c r="L36" s="38">
        <v>2.57</v>
      </c>
      <c r="M36" s="38">
        <v>2.57</v>
      </c>
      <c r="N36" s="38">
        <v>2.57</v>
      </c>
      <c r="O36" s="38">
        <v>2.57</v>
      </c>
      <c r="P36" s="38">
        <v>2.57</v>
      </c>
      <c r="Q36" s="38">
        <v>2.57</v>
      </c>
      <c r="R36" s="38">
        <v>2.4900000000000002</v>
      </c>
      <c r="S36" s="38">
        <v>2.83</v>
      </c>
      <c r="T36" s="38">
        <v>2.57</v>
      </c>
      <c r="U36" s="38">
        <v>2.58</v>
      </c>
      <c r="V36" s="38">
        <v>2.4900000000000002</v>
      </c>
    </row>
    <row r="37" spans="1:22" x14ac:dyDescent="0.2">
      <c r="A37" s="5" t="s">
        <v>123</v>
      </c>
      <c r="B37" s="3">
        <v>2.88</v>
      </c>
      <c r="C37" s="3">
        <v>2.88</v>
      </c>
      <c r="D37" s="3">
        <v>3.29</v>
      </c>
      <c r="E37" s="3">
        <v>2.88</v>
      </c>
      <c r="F37" s="3">
        <v>3.28</v>
      </c>
      <c r="G37" s="3">
        <v>2.88</v>
      </c>
      <c r="H37" s="3">
        <v>2.88</v>
      </c>
      <c r="I37" s="3">
        <v>2.98</v>
      </c>
      <c r="J37" s="3">
        <v>2.98</v>
      </c>
      <c r="K37" s="3">
        <v>2.98</v>
      </c>
      <c r="L37" s="3">
        <v>2.98</v>
      </c>
      <c r="M37" s="3">
        <v>2.98</v>
      </c>
      <c r="N37" s="3">
        <v>2.98</v>
      </c>
      <c r="O37" s="3">
        <v>2.98</v>
      </c>
      <c r="P37" s="3">
        <v>2.98</v>
      </c>
      <c r="Q37" s="3">
        <v>2.98</v>
      </c>
      <c r="R37" s="3">
        <v>2.88</v>
      </c>
      <c r="S37" s="3">
        <v>3.29</v>
      </c>
      <c r="T37" s="3">
        <v>2.98</v>
      </c>
      <c r="U37" s="3">
        <v>2.98</v>
      </c>
      <c r="V37" s="3">
        <v>2.88</v>
      </c>
    </row>
    <row r="38" spans="1:22" x14ac:dyDescent="0.2">
      <c r="A38" s="4" t="s">
        <v>128</v>
      </c>
      <c r="B38" s="37">
        <v>2.46</v>
      </c>
      <c r="C38" s="37">
        <v>2.46</v>
      </c>
      <c r="D38" s="37">
        <v>2.79</v>
      </c>
      <c r="E38" s="37">
        <v>2.46</v>
      </c>
      <c r="F38" s="37">
        <v>2.78</v>
      </c>
      <c r="G38" s="37">
        <v>2.46</v>
      </c>
      <c r="H38" s="37">
        <v>2.46</v>
      </c>
      <c r="I38" s="37">
        <v>2.5299999999999998</v>
      </c>
      <c r="J38" s="37">
        <v>2.5299999999999998</v>
      </c>
      <c r="K38" s="37">
        <v>2.54</v>
      </c>
      <c r="L38" s="37">
        <v>2.54</v>
      </c>
      <c r="M38" s="37">
        <v>2.54</v>
      </c>
      <c r="N38" s="37">
        <v>2.5299999999999998</v>
      </c>
      <c r="O38" s="37">
        <v>2.5299999999999998</v>
      </c>
      <c r="P38" s="37">
        <v>2.54</v>
      </c>
      <c r="Q38" s="37">
        <v>2.54</v>
      </c>
      <c r="R38" s="37">
        <v>2.46</v>
      </c>
      <c r="S38" s="37">
        <v>2.79</v>
      </c>
      <c r="T38" s="37">
        <v>2.54</v>
      </c>
      <c r="U38" s="37">
        <v>2.54</v>
      </c>
      <c r="V38" s="37">
        <v>2.46</v>
      </c>
    </row>
    <row r="39" spans="1:22" x14ac:dyDescent="0.2">
      <c r="A39" s="6" t="s">
        <v>119</v>
      </c>
      <c r="B39" s="38">
        <v>2.91</v>
      </c>
      <c r="C39" s="38">
        <v>2.91</v>
      </c>
      <c r="D39" s="38">
        <v>3.32</v>
      </c>
      <c r="E39" s="38">
        <v>2.91</v>
      </c>
      <c r="F39" s="38">
        <v>3.32</v>
      </c>
      <c r="G39" s="38">
        <v>2.91</v>
      </c>
      <c r="H39" s="38">
        <v>2.91</v>
      </c>
      <c r="I39" s="38">
        <v>3.01</v>
      </c>
      <c r="J39" s="38">
        <v>3.01</v>
      </c>
      <c r="K39" s="38">
        <v>3.01</v>
      </c>
      <c r="L39" s="38">
        <v>3.01</v>
      </c>
      <c r="M39" s="38">
        <v>3.01</v>
      </c>
      <c r="N39" s="38">
        <v>3.01</v>
      </c>
      <c r="O39" s="38">
        <v>3.01</v>
      </c>
      <c r="P39" s="38">
        <v>3.01</v>
      </c>
      <c r="Q39" s="38">
        <v>3.01</v>
      </c>
      <c r="R39" s="38">
        <v>2.91</v>
      </c>
      <c r="S39" s="38">
        <v>3.32</v>
      </c>
      <c r="T39" s="38">
        <v>3.01</v>
      </c>
      <c r="U39" s="38">
        <v>3.01</v>
      </c>
      <c r="V39" s="38">
        <v>2.91</v>
      </c>
    </row>
    <row r="40" spans="1:22" x14ac:dyDescent="0.2">
      <c r="A40" s="5" t="s">
        <v>127</v>
      </c>
      <c r="B40" s="3">
        <v>1.9</v>
      </c>
      <c r="C40" s="3">
        <v>1.9</v>
      </c>
      <c r="D40" s="3">
        <v>2.1</v>
      </c>
      <c r="E40" s="3">
        <v>1.9</v>
      </c>
      <c r="F40" s="3">
        <v>2.1</v>
      </c>
      <c r="G40" s="3">
        <v>1.9</v>
      </c>
      <c r="H40" s="3">
        <v>1.9</v>
      </c>
      <c r="I40" s="3">
        <v>1.94</v>
      </c>
      <c r="J40" s="3">
        <v>1.94</v>
      </c>
      <c r="K40" s="3">
        <v>1.94</v>
      </c>
      <c r="L40" s="3">
        <v>1.94</v>
      </c>
      <c r="M40" s="3">
        <v>1.94</v>
      </c>
      <c r="N40" s="3">
        <v>1.94</v>
      </c>
      <c r="O40" s="3">
        <v>1.94</v>
      </c>
      <c r="P40" s="3">
        <v>1.94</v>
      </c>
      <c r="Q40" s="3">
        <v>1.94</v>
      </c>
      <c r="R40" s="3">
        <v>1.9</v>
      </c>
      <c r="S40" s="3">
        <v>2.1</v>
      </c>
      <c r="T40" s="3">
        <v>1.94</v>
      </c>
      <c r="U40" s="3">
        <v>1.95</v>
      </c>
      <c r="V40" s="3">
        <v>1.9</v>
      </c>
    </row>
    <row r="41" spans="1:22" x14ac:dyDescent="0.2">
      <c r="A41" s="4" t="s">
        <v>120</v>
      </c>
      <c r="B41" s="37">
        <v>1.79</v>
      </c>
      <c r="C41" s="37">
        <v>1.79</v>
      </c>
      <c r="D41" s="37">
        <v>1.96</v>
      </c>
      <c r="E41" s="37">
        <v>1.79</v>
      </c>
      <c r="F41" s="37">
        <v>1.95</v>
      </c>
      <c r="G41" s="37">
        <v>1.79</v>
      </c>
      <c r="H41" s="37">
        <v>1.79</v>
      </c>
      <c r="I41" s="37">
        <v>1.81</v>
      </c>
      <c r="J41" s="37">
        <v>1.81</v>
      </c>
      <c r="K41" s="37">
        <v>1.82</v>
      </c>
      <c r="L41" s="37">
        <v>1.82</v>
      </c>
      <c r="M41" s="37">
        <v>1.82</v>
      </c>
      <c r="N41" s="37">
        <v>1.81</v>
      </c>
      <c r="O41" s="37">
        <v>1.81</v>
      </c>
      <c r="P41" s="37">
        <v>1.82</v>
      </c>
      <c r="Q41" s="37">
        <v>1.82</v>
      </c>
      <c r="R41" s="37">
        <v>1.79</v>
      </c>
      <c r="S41" s="37">
        <v>1.96</v>
      </c>
      <c r="T41" s="37">
        <v>1.82</v>
      </c>
      <c r="U41" s="37">
        <v>1.83</v>
      </c>
      <c r="V41" s="37">
        <v>1.79</v>
      </c>
    </row>
    <row r="42" spans="1:22" x14ac:dyDescent="0.2">
      <c r="A42" s="6" t="s">
        <v>57</v>
      </c>
      <c r="B42" s="38">
        <v>1.88</v>
      </c>
      <c r="C42" s="38">
        <v>1.88</v>
      </c>
      <c r="D42" s="38">
        <v>2.08</v>
      </c>
      <c r="E42" s="38">
        <v>1.88</v>
      </c>
      <c r="F42" s="38">
        <v>2.14</v>
      </c>
      <c r="G42" s="38">
        <v>1.88</v>
      </c>
      <c r="H42" s="38">
        <v>1.88</v>
      </c>
      <c r="I42" s="38">
        <v>1.98</v>
      </c>
      <c r="J42" s="38">
        <v>1.98</v>
      </c>
      <c r="K42" s="38">
        <v>1.92</v>
      </c>
      <c r="L42" s="38">
        <v>1.92</v>
      </c>
      <c r="M42" s="38">
        <v>1.92</v>
      </c>
      <c r="N42" s="38">
        <v>1.98</v>
      </c>
      <c r="O42" s="38">
        <v>1.98</v>
      </c>
      <c r="P42" s="38">
        <v>1.92</v>
      </c>
      <c r="Q42" s="38">
        <v>1.92</v>
      </c>
      <c r="R42" s="38">
        <v>1.88</v>
      </c>
      <c r="S42" s="38">
        <v>2.08</v>
      </c>
      <c r="T42" s="38">
        <v>1.92</v>
      </c>
      <c r="U42" s="38">
        <v>1.93</v>
      </c>
      <c r="V42" s="38">
        <v>1.88</v>
      </c>
    </row>
    <row r="43" spans="1:22" x14ac:dyDescent="0.2">
      <c r="A43" s="5" t="s">
        <v>58</v>
      </c>
      <c r="B43" s="3">
        <v>2.29</v>
      </c>
      <c r="C43" s="3">
        <v>2.29</v>
      </c>
      <c r="D43" s="3">
        <v>2.58</v>
      </c>
      <c r="E43" s="3">
        <v>2.29</v>
      </c>
      <c r="F43" s="3">
        <v>2.58</v>
      </c>
      <c r="G43" s="3">
        <v>2.29</v>
      </c>
      <c r="H43" s="3">
        <v>2.29</v>
      </c>
      <c r="I43" s="3">
        <v>2.36</v>
      </c>
      <c r="J43" s="3">
        <v>2.36</v>
      </c>
      <c r="K43" s="3">
        <v>2.36</v>
      </c>
      <c r="L43" s="3">
        <v>2.36</v>
      </c>
      <c r="M43" s="3">
        <v>2.36</v>
      </c>
      <c r="N43" s="3">
        <v>2.36</v>
      </c>
      <c r="O43" s="3">
        <v>2.36</v>
      </c>
      <c r="P43" s="3">
        <v>2.36</v>
      </c>
      <c r="Q43" s="3">
        <v>2.36</v>
      </c>
      <c r="R43" s="3">
        <v>2.29</v>
      </c>
      <c r="S43" s="3">
        <v>2.58</v>
      </c>
      <c r="T43" s="3">
        <v>2.36</v>
      </c>
      <c r="U43" s="3">
        <v>2.36</v>
      </c>
      <c r="V43" s="3">
        <v>2.29</v>
      </c>
    </row>
    <row r="44" spans="1:22" x14ac:dyDescent="0.2">
      <c r="A44" s="4" t="s">
        <v>59</v>
      </c>
      <c r="B44" s="37">
        <v>1.66</v>
      </c>
      <c r="C44" s="37">
        <v>1.66</v>
      </c>
      <c r="D44" s="37">
        <v>1.82</v>
      </c>
      <c r="E44" s="37">
        <v>1.66</v>
      </c>
      <c r="F44" s="37">
        <v>1.86</v>
      </c>
      <c r="G44" s="37">
        <v>1.66</v>
      </c>
      <c r="H44" s="37">
        <v>1.66</v>
      </c>
      <c r="I44" s="37">
        <v>1.73</v>
      </c>
      <c r="J44" s="37">
        <v>1.73</v>
      </c>
      <c r="K44" s="37">
        <v>1.69</v>
      </c>
      <c r="L44" s="37">
        <v>1.69</v>
      </c>
      <c r="M44" s="37">
        <v>1.69</v>
      </c>
      <c r="N44" s="37">
        <v>1.73</v>
      </c>
      <c r="O44" s="37">
        <v>1.73</v>
      </c>
      <c r="P44" s="37">
        <v>1.69</v>
      </c>
      <c r="Q44" s="37">
        <v>1.69</v>
      </c>
      <c r="R44" s="37">
        <v>1.66</v>
      </c>
      <c r="S44" s="37">
        <v>1.82</v>
      </c>
      <c r="T44" s="37">
        <v>1.69</v>
      </c>
      <c r="U44" s="37">
        <v>1.7</v>
      </c>
      <c r="V44" s="37">
        <v>1.66</v>
      </c>
    </row>
    <row r="45" spans="1:22" x14ac:dyDescent="0.2">
      <c r="A45" s="6" t="s">
        <v>60</v>
      </c>
      <c r="B45" s="38">
        <v>3.07</v>
      </c>
      <c r="C45" s="38">
        <v>3.07</v>
      </c>
      <c r="D45" s="38">
        <v>3.51</v>
      </c>
      <c r="E45" s="38">
        <v>3.07</v>
      </c>
      <c r="F45" s="38">
        <v>3.5</v>
      </c>
      <c r="G45" s="38">
        <v>3.07</v>
      </c>
      <c r="H45" s="38">
        <v>3.07</v>
      </c>
      <c r="I45" s="38">
        <v>3.18</v>
      </c>
      <c r="J45" s="38">
        <v>3.18</v>
      </c>
      <c r="K45" s="38">
        <v>3.18</v>
      </c>
      <c r="L45" s="38">
        <v>3.18</v>
      </c>
      <c r="M45" s="38">
        <v>3.18</v>
      </c>
      <c r="N45" s="38">
        <v>3.18</v>
      </c>
      <c r="O45" s="38">
        <v>3.18</v>
      </c>
      <c r="P45" s="38">
        <v>3.18</v>
      </c>
      <c r="Q45" s="38">
        <v>3.18</v>
      </c>
      <c r="R45" s="38">
        <v>3.07</v>
      </c>
      <c r="S45" s="38">
        <v>3.51</v>
      </c>
      <c r="T45" s="38">
        <v>3.18</v>
      </c>
      <c r="U45" s="38">
        <v>3.19</v>
      </c>
      <c r="V45" s="38">
        <v>3.07</v>
      </c>
    </row>
    <row r="46" spans="1:22" x14ac:dyDescent="0.2">
      <c r="A46" s="5" t="s">
        <v>61</v>
      </c>
      <c r="B46" s="3">
        <v>1.82</v>
      </c>
      <c r="C46" s="3">
        <v>1.82</v>
      </c>
      <c r="D46" s="3">
        <v>2.0099999999999998</v>
      </c>
      <c r="E46" s="3">
        <v>1.82</v>
      </c>
      <c r="F46" s="3">
        <v>2.0099999999999998</v>
      </c>
      <c r="G46" s="3">
        <v>1.82</v>
      </c>
      <c r="H46" s="3">
        <v>1.82</v>
      </c>
      <c r="I46" s="3">
        <v>1.86</v>
      </c>
      <c r="J46" s="3">
        <v>1.86</v>
      </c>
      <c r="K46" s="3">
        <v>1.87</v>
      </c>
      <c r="L46" s="3">
        <v>1.87</v>
      </c>
      <c r="M46" s="3">
        <v>1.87</v>
      </c>
      <c r="N46" s="3">
        <v>1.86</v>
      </c>
      <c r="O46" s="3">
        <v>1.86</v>
      </c>
      <c r="P46" s="3">
        <v>1.87</v>
      </c>
      <c r="Q46" s="3">
        <v>1.87</v>
      </c>
      <c r="R46" s="3">
        <v>1.82</v>
      </c>
      <c r="S46" s="3">
        <v>2.0099999999999998</v>
      </c>
      <c r="T46" s="3">
        <v>1.87</v>
      </c>
      <c r="U46" s="3">
        <v>1.87</v>
      </c>
      <c r="V46" s="3">
        <v>1.82</v>
      </c>
    </row>
    <row r="47" spans="1:22" x14ac:dyDescent="0.2">
      <c r="A47" s="4" t="s">
        <v>62</v>
      </c>
      <c r="B47" s="37">
        <v>2.29</v>
      </c>
      <c r="C47" s="37">
        <v>2.29</v>
      </c>
      <c r="D47" s="37">
        <v>2.59</v>
      </c>
      <c r="E47" s="37">
        <v>2.29</v>
      </c>
      <c r="F47" s="37">
        <v>2.59</v>
      </c>
      <c r="G47" s="37">
        <v>2.29</v>
      </c>
      <c r="H47" s="37">
        <v>2.29</v>
      </c>
      <c r="I47" s="37">
        <v>2.36</v>
      </c>
      <c r="J47" s="37">
        <v>2.36</v>
      </c>
      <c r="K47" s="37">
        <v>2.36</v>
      </c>
      <c r="L47" s="37">
        <v>2.36</v>
      </c>
      <c r="M47" s="37">
        <v>2.36</v>
      </c>
      <c r="N47" s="37">
        <v>2.36</v>
      </c>
      <c r="O47" s="37">
        <v>2.36</v>
      </c>
      <c r="P47" s="37">
        <v>2.36</v>
      </c>
      <c r="Q47" s="37">
        <v>2.36</v>
      </c>
      <c r="R47" s="37">
        <v>2.29</v>
      </c>
      <c r="S47" s="37">
        <v>2.59</v>
      </c>
      <c r="T47" s="37">
        <v>2.36</v>
      </c>
      <c r="U47" s="37">
        <v>2.37</v>
      </c>
      <c r="V47" s="37">
        <v>2.29</v>
      </c>
    </row>
    <row r="48" spans="1:22" x14ac:dyDescent="0.2">
      <c r="A48" s="6" t="s">
        <v>63</v>
      </c>
      <c r="B48" s="38">
        <v>2.88</v>
      </c>
      <c r="C48" s="38">
        <v>2.88</v>
      </c>
      <c r="D48" s="38">
        <v>3.29</v>
      </c>
      <c r="E48" s="38">
        <v>2.88</v>
      </c>
      <c r="F48" s="38">
        <v>3.28</v>
      </c>
      <c r="G48" s="38">
        <v>2.88</v>
      </c>
      <c r="H48" s="38">
        <v>2.88</v>
      </c>
      <c r="I48" s="38">
        <v>2.98</v>
      </c>
      <c r="J48" s="38">
        <v>2.98</v>
      </c>
      <c r="K48" s="38">
        <v>2.98</v>
      </c>
      <c r="L48" s="38">
        <v>2.98</v>
      </c>
      <c r="M48" s="38">
        <v>2.98</v>
      </c>
      <c r="N48" s="38">
        <v>2.98</v>
      </c>
      <c r="O48" s="38">
        <v>2.98</v>
      </c>
      <c r="P48" s="38">
        <v>2.98</v>
      </c>
      <c r="Q48" s="38">
        <v>2.98</v>
      </c>
      <c r="R48" s="38">
        <v>2.88</v>
      </c>
      <c r="S48" s="38">
        <v>3.29</v>
      </c>
      <c r="T48" s="38">
        <v>2.98</v>
      </c>
      <c r="U48" s="38">
        <v>2.98</v>
      </c>
      <c r="V48" s="38">
        <v>2.88</v>
      </c>
    </row>
    <row r="49" spans="1:22" x14ac:dyDescent="0.2">
      <c r="A49" s="5" t="s">
        <v>64</v>
      </c>
      <c r="B49" s="3">
        <v>2.4900000000000002</v>
      </c>
      <c r="C49" s="3">
        <v>2.4900000000000002</v>
      </c>
      <c r="D49" s="3">
        <v>2.83</v>
      </c>
      <c r="E49" s="3">
        <v>2.4900000000000002</v>
      </c>
      <c r="F49" s="3">
        <v>2.83</v>
      </c>
      <c r="G49" s="3">
        <v>2.4900000000000002</v>
      </c>
      <c r="H49" s="3">
        <v>2.4900000000000002</v>
      </c>
      <c r="I49" s="3">
        <v>2.57</v>
      </c>
      <c r="J49" s="3">
        <v>2.57</v>
      </c>
      <c r="K49" s="3">
        <v>2.57</v>
      </c>
      <c r="L49" s="3">
        <v>2.57</v>
      </c>
      <c r="M49" s="3">
        <v>2.57</v>
      </c>
      <c r="N49" s="3">
        <v>2.57</v>
      </c>
      <c r="O49" s="3">
        <v>2.57</v>
      </c>
      <c r="P49" s="3">
        <v>2.57</v>
      </c>
      <c r="Q49" s="3">
        <v>2.57</v>
      </c>
      <c r="R49" s="3">
        <v>2.4900000000000002</v>
      </c>
      <c r="S49" s="3">
        <v>2.83</v>
      </c>
      <c r="T49" s="3">
        <v>2.57</v>
      </c>
      <c r="U49" s="3">
        <v>2.58</v>
      </c>
      <c r="V49" s="3">
        <v>2.4900000000000002</v>
      </c>
    </row>
    <row r="50" spans="1:22" x14ac:dyDescent="0.2">
      <c r="A50" s="4" t="s">
        <v>65</v>
      </c>
      <c r="B50" s="37">
        <v>2.88</v>
      </c>
      <c r="C50" s="37">
        <v>2.88</v>
      </c>
      <c r="D50" s="37">
        <v>3.29</v>
      </c>
      <c r="E50" s="37">
        <v>2.88</v>
      </c>
      <c r="F50" s="37">
        <v>3.28</v>
      </c>
      <c r="G50" s="37">
        <v>2.88</v>
      </c>
      <c r="H50" s="37">
        <v>2.88</v>
      </c>
      <c r="I50" s="37">
        <v>2.98</v>
      </c>
      <c r="J50" s="37">
        <v>2.98</v>
      </c>
      <c r="K50" s="37">
        <v>2.98</v>
      </c>
      <c r="L50" s="37">
        <v>2.98</v>
      </c>
      <c r="M50" s="37">
        <v>2.98</v>
      </c>
      <c r="N50" s="37">
        <v>2.98</v>
      </c>
      <c r="O50" s="37">
        <v>2.98</v>
      </c>
      <c r="P50" s="37">
        <v>2.98</v>
      </c>
      <c r="Q50" s="37">
        <v>2.98</v>
      </c>
      <c r="R50" s="37">
        <v>2.88</v>
      </c>
      <c r="S50" s="37">
        <v>3.29</v>
      </c>
      <c r="T50" s="37">
        <v>2.98</v>
      </c>
      <c r="U50" s="37">
        <v>2.98</v>
      </c>
      <c r="V50" s="37">
        <v>2.88</v>
      </c>
    </row>
    <row r="51" spans="1:22" x14ac:dyDescent="0.2">
      <c r="A51" s="6" t="s">
        <v>66</v>
      </c>
      <c r="B51" s="38">
        <v>2.4900000000000002</v>
      </c>
      <c r="C51" s="38">
        <v>2.4900000000000002</v>
      </c>
      <c r="D51" s="38">
        <v>2.83</v>
      </c>
      <c r="E51" s="38">
        <v>2.4900000000000002</v>
      </c>
      <c r="F51" s="38">
        <v>2.83</v>
      </c>
      <c r="G51" s="38">
        <v>2.4900000000000002</v>
      </c>
      <c r="H51" s="38">
        <v>2.4900000000000002</v>
      </c>
      <c r="I51" s="38">
        <v>2.57</v>
      </c>
      <c r="J51" s="38">
        <v>2.57</v>
      </c>
      <c r="K51" s="38">
        <v>2.57</v>
      </c>
      <c r="L51" s="38">
        <v>2.57</v>
      </c>
      <c r="M51" s="38">
        <v>2.57</v>
      </c>
      <c r="N51" s="38">
        <v>2.57</v>
      </c>
      <c r="O51" s="38">
        <v>2.57</v>
      </c>
      <c r="P51" s="38">
        <v>2.57</v>
      </c>
      <c r="Q51" s="38">
        <v>2.57</v>
      </c>
      <c r="R51" s="38">
        <v>2.4900000000000002</v>
      </c>
      <c r="S51" s="38">
        <v>2.83</v>
      </c>
      <c r="T51" s="38">
        <v>2.57</v>
      </c>
      <c r="U51" s="38">
        <v>2.58</v>
      </c>
      <c r="V51" s="38">
        <v>2.4900000000000002</v>
      </c>
    </row>
    <row r="52" spans="1:22" x14ac:dyDescent="0.2">
      <c r="A52" s="5" t="s">
        <v>67</v>
      </c>
      <c r="B52" s="3">
        <v>2.91</v>
      </c>
      <c r="C52" s="3">
        <v>2.91</v>
      </c>
      <c r="D52" s="3">
        <v>3.32</v>
      </c>
      <c r="E52" s="3">
        <v>2.91</v>
      </c>
      <c r="F52" s="3">
        <v>3.32</v>
      </c>
      <c r="G52" s="3">
        <v>2.91</v>
      </c>
      <c r="H52" s="3">
        <v>2.91</v>
      </c>
      <c r="I52" s="3">
        <v>3.01</v>
      </c>
      <c r="J52" s="3">
        <v>3.01</v>
      </c>
      <c r="K52" s="3">
        <v>3.01</v>
      </c>
      <c r="L52" s="3">
        <v>3.01</v>
      </c>
      <c r="M52" s="3">
        <v>3.01</v>
      </c>
      <c r="N52" s="3">
        <v>3.01</v>
      </c>
      <c r="O52" s="3">
        <v>3.01</v>
      </c>
      <c r="P52" s="3">
        <v>3.01</v>
      </c>
      <c r="Q52" s="3">
        <v>3.01</v>
      </c>
      <c r="R52" s="3">
        <v>2.91</v>
      </c>
      <c r="S52" s="3">
        <v>3.32</v>
      </c>
      <c r="T52" s="3">
        <v>3.01</v>
      </c>
      <c r="U52" s="3">
        <v>3.01</v>
      </c>
      <c r="V52" s="3">
        <v>2.91</v>
      </c>
    </row>
    <row r="53" spans="1:22" x14ac:dyDescent="0.2">
      <c r="A53" s="4" t="s">
        <v>142</v>
      </c>
      <c r="B53" s="37">
        <v>2.44</v>
      </c>
      <c r="C53" s="37">
        <v>2.44</v>
      </c>
      <c r="D53" s="37">
        <v>2.76</v>
      </c>
      <c r="E53" s="37">
        <v>2.44</v>
      </c>
      <c r="F53" s="37">
        <v>2.75</v>
      </c>
      <c r="G53" s="37">
        <v>2.44</v>
      </c>
      <c r="H53" s="37">
        <v>2.44</v>
      </c>
      <c r="I53" s="37">
        <v>2.5099999999999998</v>
      </c>
      <c r="J53" s="37">
        <v>2.5099999999999998</v>
      </c>
      <c r="K53" s="37">
        <v>2.5099999999999998</v>
      </c>
      <c r="L53" s="37">
        <v>2.5099999999999998</v>
      </c>
      <c r="M53" s="37">
        <v>2.5099999999999998</v>
      </c>
      <c r="N53" s="37">
        <v>2.5099999999999998</v>
      </c>
      <c r="O53" s="37">
        <v>2.5099999999999998</v>
      </c>
      <c r="P53" s="37">
        <v>2.5099999999999998</v>
      </c>
      <c r="Q53" s="37">
        <v>2.5099999999999998</v>
      </c>
      <c r="R53" s="37">
        <v>2.44</v>
      </c>
      <c r="S53" s="37">
        <v>2.76</v>
      </c>
      <c r="T53" s="37">
        <v>2.5099999999999998</v>
      </c>
      <c r="U53" s="37">
        <v>2.52</v>
      </c>
      <c r="V53" s="37">
        <v>2.44</v>
      </c>
    </row>
    <row r="54" spans="1:22" x14ac:dyDescent="0.2">
      <c r="A54" s="6" t="s">
        <v>68</v>
      </c>
      <c r="B54" s="38">
        <v>3.11</v>
      </c>
      <c r="C54" s="38">
        <v>3.11</v>
      </c>
      <c r="D54" s="38">
        <v>3.55</v>
      </c>
      <c r="E54" s="38">
        <v>3.11</v>
      </c>
      <c r="F54" s="38">
        <v>3.55</v>
      </c>
      <c r="G54" s="38">
        <v>3.11</v>
      </c>
      <c r="H54" s="38">
        <v>3.11</v>
      </c>
      <c r="I54" s="38">
        <v>3.22</v>
      </c>
      <c r="J54" s="38">
        <v>3.22</v>
      </c>
      <c r="K54" s="38">
        <v>3.22</v>
      </c>
      <c r="L54" s="38">
        <v>3.22</v>
      </c>
      <c r="M54" s="38">
        <v>3.22</v>
      </c>
      <c r="N54" s="38">
        <v>3.22</v>
      </c>
      <c r="O54" s="38">
        <v>3.22</v>
      </c>
      <c r="P54" s="38">
        <v>3.22</v>
      </c>
      <c r="Q54" s="38">
        <v>3.22</v>
      </c>
      <c r="R54" s="38">
        <v>3.11</v>
      </c>
      <c r="S54" s="38">
        <v>3.55</v>
      </c>
      <c r="T54" s="38">
        <v>3.22</v>
      </c>
      <c r="U54" s="38">
        <v>3.23</v>
      </c>
      <c r="V54" s="38">
        <v>3.11</v>
      </c>
    </row>
    <row r="55" spans="1:22" x14ac:dyDescent="0.2">
      <c r="A55" s="5" t="s">
        <v>69</v>
      </c>
      <c r="B55" s="3">
        <v>2.25</v>
      </c>
      <c r="C55" s="3">
        <v>2.25</v>
      </c>
      <c r="D55" s="3">
        <v>2.5299999999999998</v>
      </c>
      <c r="E55" s="3">
        <v>2.25</v>
      </c>
      <c r="F55" s="3">
        <v>2.52</v>
      </c>
      <c r="G55" s="3">
        <v>2.25</v>
      </c>
      <c r="H55" s="3">
        <v>2.25</v>
      </c>
      <c r="I55" s="3">
        <v>2.31</v>
      </c>
      <c r="J55" s="3">
        <v>2.31</v>
      </c>
      <c r="K55" s="3">
        <v>2.31</v>
      </c>
      <c r="L55" s="3">
        <v>2.31</v>
      </c>
      <c r="M55" s="3">
        <v>2.31</v>
      </c>
      <c r="N55" s="3">
        <v>2.31</v>
      </c>
      <c r="O55" s="3">
        <v>2.31</v>
      </c>
      <c r="P55" s="3">
        <v>2.31</v>
      </c>
      <c r="Q55" s="3">
        <v>2.31</v>
      </c>
      <c r="R55" s="3">
        <v>2.25</v>
      </c>
      <c r="S55" s="3">
        <v>2.5299999999999998</v>
      </c>
      <c r="T55" s="3">
        <v>2.31</v>
      </c>
      <c r="U55" s="3">
        <v>2.3199999999999998</v>
      </c>
      <c r="V55" s="3">
        <v>2.25</v>
      </c>
    </row>
    <row r="56" spans="1:22" x14ac:dyDescent="0.2">
      <c r="A56" s="4" t="s">
        <v>70</v>
      </c>
      <c r="B56" s="37">
        <v>2.88</v>
      </c>
      <c r="C56" s="37">
        <v>2.88</v>
      </c>
      <c r="D56" s="37">
        <v>3.29</v>
      </c>
      <c r="E56" s="37">
        <v>2.88</v>
      </c>
      <c r="F56" s="37">
        <v>3.28</v>
      </c>
      <c r="G56" s="37">
        <v>2.88</v>
      </c>
      <c r="H56" s="37">
        <v>2.88</v>
      </c>
      <c r="I56" s="37">
        <v>2.98</v>
      </c>
      <c r="J56" s="37">
        <v>2.98</v>
      </c>
      <c r="K56" s="37">
        <v>2.98</v>
      </c>
      <c r="L56" s="37">
        <v>2.98</v>
      </c>
      <c r="M56" s="37">
        <v>2.98</v>
      </c>
      <c r="N56" s="37">
        <v>2.98</v>
      </c>
      <c r="O56" s="37">
        <v>2.98</v>
      </c>
      <c r="P56" s="37">
        <v>2.98</v>
      </c>
      <c r="Q56" s="37">
        <v>2.98</v>
      </c>
      <c r="R56" s="37">
        <v>2.88</v>
      </c>
      <c r="S56" s="37">
        <v>3.29</v>
      </c>
      <c r="T56" s="37">
        <v>2.98</v>
      </c>
      <c r="U56" s="37">
        <v>2.98</v>
      </c>
      <c r="V56" s="37">
        <v>2.88</v>
      </c>
    </row>
    <row r="57" spans="1:22" x14ac:dyDescent="0.2">
      <c r="A57" s="6" t="s">
        <v>71</v>
      </c>
      <c r="B57" s="38">
        <v>2.4900000000000002</v>
      </c>
      <c r="C57" s="38">
        <v>2.4900000000000002</v>
      </c>
      <c r="D57" s="38">
        <v>2.83</v>
      </c>
      <c r="E57" s="38">
        <v>2.4900000000000002</v>
      </c>
      <c r="F57" s="38">
        <v>2.83</v>
      </c>
      <c r="G57" s="38">
        <v>2.4900000000000002</v>
      </c>
      <c r="H57" s="38">
        <v>2.4900000000000002</v>
      </c>
      <c r="I57" s="38">
        <v>2.57</v>
      </c>
      <c r="J57" s="38">
        <v>2.57</v>
      </c>
      <c r="K57" s="38">
        <v>2.57</v>
      </c>
      <c r="L57" s="38">
        <v>2.57</v>
      </c>
      <c r="M57" s="38">
        <v>2.57</v>
      </c>
      <c r="N57" s="38">
        <v>2.57</v>
      </c>
      <c r="O57" s="38">
        <v>2.57</v>
      </c>
      <c r="P57" s="38">
        <v>2.57</v>
      </c>
      <c r="Q57" s="38">
        <v>2.57</v>
      </c>
      <c r="R57" s="38">
        <v>2.4900000000000002</v>
      </c>
      <c r="S57" s="38">
        <v>2.83</v>
      </c>
      <c r="T57" s="38">
        <v>2.57</v>
      </c>
      <c r="U57" s="38">
        <v>2.58</v>
      </c>
      <c r="V57" s="38">
        <v>2.4900000000000002</v>
      </c>
    </row>
    <row r="58" spans="1:22" x14ac:dyDescent="0.2">
      <c r="A58" s="5" t="s">
        <v>32</v>
      </c>
      <c r="B58" s="3">
        <v>1.52</v>
      </c>
      <c r="C58" s="3">
        <v>1.52</v>
      </c>
      <c r="D58" s="3">
        <v>1.66</v>
      </c>
      <c r="E58" s="3">
        <v>1.52</v>
      </c>
      <c r="F58" s="3">
        <v>1.66</v>
      </c>
      <c r="G58" s="3">
        <v>1.52</v>
      </c>
      <c r="H58" s="3">
        <v>1.52</v>
      </c>
      <c r="I58" s="3">
        <v>1.55</v>
      </c>
      <c r="J58" s="3">
        <v>1.55</v>
      </c>
      <c r="K58" s="3">
        <v>1.55</v>
      </c>
      <c r="L58" s="3">
        <v>1.55</v>
      </c>
      <c r="M58" s="3">
        <v>1.55</v>
      </c>
      <c r="N58" s="3">
        <v>1.55</v>
      </c>
      <c r="O58" s="3">
        <v>1.55</v>
      </c>
      <c r="P58" s="3">
        <v>1.55</v>
      </c>
      <c r="Q58" s="3">
        <v>1.55</v>
      </c>
      <c r="R58" s="3">
        <v>1.52</v>
      </c>
      <c r="S58" s="3">
        <v>1.66</v>
      </c>
      <c r="T58" s="3">
        <v>1.55</v>
      </c>
      <c r="U58" s="3">
        <v>1.55</v>
      </c>
      <c r="V58" s="3">
        <v>1.52</v>
      </c>
    </row>
    <row r="59" spans="1:22" x14ac:dyDescent="0.2">
      <c r="A59" s="4" t="s">
        <v>24</v>
      </c>
      <c r="B59" s="37">
        <v>1.52</v>
      </c>
      <c r="C59" s="37">
        <v>1.52</v>
      </c>
      <c r="D59" s="37">
        <v>1.66</v>
      </c>
      <c r="E59" s="37">
        <v>1.52</v>
      </c>
      <c r="F59" s="37">
        <v>1.66</v>
      </c>
      <c r="G59" s="37">
        <v>1.52</v>
      </c>
      <c r="H59" s="37">
        <v>1.52</v>
      </c>
      <c r="I59" s="37">
        <v>1.55</v>
      </c>
      <c r="J59" s="37">
        <v>1.55</v>
      </c>
      <c r="K59" s="37">
        <v>1.55</v>
      </c>
      <c r="L59" s="37">
        <v>1.55</v>
      </c>
      <c r="M59" s="37">
        <v>1.55</v>
      </c>
      <c r="N59" s="37">
        <v>1.55</v>
      </c>
      <c r="O59" s="37">
        <v>1.55</v>
      </c>
      <c r="P59" s="37">
        <v>1.55</v>
      </c>
      <c r="Q59" s="37">
        <v>1.55</v>
      </c>
      <c r="R59" s="37">
        <v>1.52</v>
      </c>
      <c r="S59" s="37">
        <v>1.66</v>
      </c>
      <c r="T59" s="37">
        <v>1.55</v>
      </c>
      <c r="U59" s="37">
        <v>1.55</v>
      </c>
      <c r="V59" s="37">
        <v>1.52</v>
      </c>
    </row>
    <row r="60" spans="1:22" x14ac:dyDescent="0.2">
      <c r="A60" s="6" t="s">
        <v>121</v>
      </c>
      <c r="B60" s="38">
        <v>1.61</v>
      </c>
      <c r="C60" s="38">
        <v>1.61</v>
      </c>
      <c r="D60" s="38">
        <v>1.77</v>
      </c>
      <c r="E60" s="38">
        <v>1.61</v>
      </c>
      <c r="F60" s="38">
        <v>1.77</v>
      </c>
      <c r="G60" s="38">
        <v>1.61</v>
      </c>
      <c r="H60" s="38">
        <v>1.61</v>
      </c>
      <c r="I60" s="38">
        <v>1.65</v>
      </c>
      <c r="J60" s="38">
        <v>1.65</v>
      </c>
      <c r="K60" s="38">
        <v>1.65</v>
      </c>
      <c r="L60" s="38">
        <v>1.65</v>
      </c>
      <c r="M60" s="38">
        <v>1.65</v>
      </c>
      <c r="N60" s="38">
        <v>1.65</v>
      </c>
      <c r="O60" s="38">
        <v>1.65</v>
      </c>
      <c r="P60" s="38">
        <v>1.65</v>
      </c>
      <c r="Q60" s="38">
        <v>1.65</v>
      </c>
      <c r="R60" s="38">
        <v>1.61</v>
      </c>
      <c r="S60" s="38">
        <v>1.77</v>
      </c>
      <c r="T60" s="38">
        <v>1.65</v>
      </c>
      <c r="U60" s="38">
        <v>1.65</v>
      </c>
      <c r="V60" s="38">
        <v>1.61</v>
      </c>
    </row>
    <row r="61" spans="1:22" x14ac:dyDescent="0.2">
      <c r="A61" s="5" t="s">
        <v>138</v>
      </c>
      <c r="B61" s="3">
        <v>1.77</v>
      </c>
      <c r="C61" s="3">
        <v>1.77</v>
      </c>
      <c r="D61" s="3">
        <v>1.96</v>
      </c>
      <c r="E61" s="3">
        <v>1.77</v>
      </c>
      <c r="F61" s="3">
        <v>1.95</v>
      </c>
      <c r="G61" s="3">
        <v>1.77</v>
      </c>
      <c r="H61" s="3">
        <v>1.77</v>
      </c>
      <c r="I61" s="3">
        <v>1.82</v>
      </c>
      <c r="J61" s="3">
        <v>1.82</v>
      </c>
      <c r="K61" s="3">
        <v>1.82</v>
      </c>
      <c r="L61" s="3">
        <v>1.82</v>
      </c>
      <c r="M61" s="3">
        <v>1.82</v>
      </c>
      <c r="N61" s="3">
        <v>1.82</v>
      </c>
      <c r="O61" s="3">
        <v>1.82</v>
      </c>
      <c r="P61" s="3">
        <v>1.82</v>
      </c>
      <c r="Q61" s="3">
        <v>1.82</v>
      </c>
      <c r="R61" s="3">
        <v>1.77</v>
      </c>
      <c r="S61" s="3">
        <v>1.96</v>
      </c>
      <c r="T61" s="3">
        <v>1.82</v>
      </c>
      <c r="U61" s="3">
        <v>1.81</v>
      </c>
      <c r="V61" s="3">
        <v>1.77</v>
      </c>
    </row>
    <row r="62" spans="1:22" x14ac:dyDescent="0.2">
      <c r="A62" s="39" t="s">
        <v>137</v>
      </c>
      <c r="B62" s="40">
        <v>1.97</v>
      </c>
      <c r="C62" s="40">
        <v>1.97</v>
      </c>
      <c r="D62" s="40">
        <v>2.21</v>
      </c>
      <c r="E62" s="40">
        <v>1.97</v>
      </c>
      <c r="F62" s="40">
        <v>2.21</v>
      </c>
      <c r="G62" s="40">
        <v>1.97</v>
      </c>
      <c r="H62" s="40">
        <v>1.97</v>
      </c>
      <c r="I62" s="40">
        <v>2.04</v>
      </c>
      <c r="J62" s="40">
        <v>2.04</v>
      </c>
      <c r="K62" s="40">
        <v>2.04</v>
      </c>
      <c r="L62" s="40">
        <v>2.04</v>
      </c>
      <c r="M62" s="40">
        <v>2.04</v>
      </c>
      <c r="N62" s="40">
        <v>2.04</v>
      </c>
      <c r="O62" s="40">
        <v>2.04</v>
      </c>
      <c r="P62" s="40">
        <v>2.04</v>
      </c>
      <c r="Q62" s="40">
        <v>2.04</v>
      </c>
      <c r="R62" s="40">
        <v>1.97</v>
      </c>
      <c r="S62" s="40">
        <v>2.21</v>
      </c>
      <c r="T62" s="40">
        <v>2.04</v>
      </c>
      <c r="U62" s="40">
        <v>2.0299999999999998</v>
      </c>
      <c r="V62" s="40">
        <v>1.97</v>
      </c>
    </row>
    <row r="63" spans="1:22" x14ac:dyDescent="0.2">
      <c r="A63" s="5"/>
      <c r="B63" s="3"/>
      <c r="C63" s="3"/>
      <c r="D63" s="3"/>
      <c r="E63" s="3"/>
      <c r="F63" s="3"/>
      <c r="G63" s="3"/>
      <c r="H63" s="3"/>
      <c r="I63" s="3"/>
      <c r="J63" s="3"/>
      <c r="K63" s="3"/>
      <c r="L63" s="3"/>
      <c r="M63" s="3"/>
      <c r="N63" s="3"/>
      <c r="O63" s="3"/>
      <c r="P63" s="3"/>
      <c r="Q63" s="3"/>
      <c r="R63" s="3"/>
      <c r="S63" s="3"/>
      <c r="T63" s="3"/>
      <c r="U63" s="3"/>
      <c r="V63" s="3"/>
    </row>
    <row r="64" spans="1:22" ht="15" x14ac:dyDescent="0.25">
      <c r="A64"/>
      <c r="B64"/>
      <c r="C64"/>
      <c r="D64"/>
      <c r="E64"/>
      <c r="F64"/>
      <c r="G64"/>
      <c r="H64"/>
      <c r="I64"/>
      <c r="J64"/>
      <c r="K64"/>
      <c r="L64"/>
      <c r="M64"/>
      <c r="N64"/>
      <c r="O64"/>
      <c r="P64"/>
      <c r="Q64"/>
      <c r="R64"/>
      <c r="S64"/>
      <c r="T64"/>
      <c r="U64"/>
      <c r="V64"/>
    </row>
    <row r="65" spans="1:22" ht="15" x14ac:dyDescent="0.25">
      <c r="A65"/>
      <c r="B65"/>
      <c r="C65"/>
      <c r="D65"/>
      <c r="E65"/>
      <c r="F65"/>
      <c r="G65"/>
      <c r="H65"/>
      <c r="I65"/>
      <c r="J65"/>
      <c r="K65"/>
      <c r="L65"/>
      <c r="M65"/>
      <c r="N65"/>
      <c r="O65"/>
      <c r="P65"/>
      <c r="Q65"/>
      <c r="R65"/>
      <c r="S65"/>
      <c r="T65"/>
      <c r="U65"/>
      <c r="V65"/>
    </row>
    <row r="66" spans="1:22" ht="15" x14ac:dyDescent="0.25">
      <c r="A66"/>
      <c r="B66"/>
      <c r="C66"/>
      <c r="D66"/>
      <c r="E66"/>
      <c r="F66"/>
      <c r="G66"/>
      <c r="H66"/>
      <c r="I66"/>
      <c r="J66"/>
      <c r="K66"/>
      <c r="L66"/>
      <c r="M66"/>
      <c r="N66"/>
      <c r="O66"/>
      <c r="P66"/>
      <c r="Q66"/>
      <c r="R66"/>
      <c r="S66"/>
      <c r="T66"/>
      <c r="U66"/>
      <c r="V66"/>
    </row>
    <row r="67" spans="1:22" ht="15" x14ac:dyDescent="0.25">
      <c r="A67"/>
      <c r="B67"/>
      <c r="C67"/>
      <c r="D67"/>
      <c r="E67"/>
      <c r="F67"/>
      <c r="G67"/>
      <c r="H67"/>
      <c r="I67"/>
      <c r="J67"/>
      <c r="K67"/>
      <c r="L67"/>
      <c r="M67"/>
      <c r="N67"/>
      <c r="O67"/>
      <c r="P67"/>
      <c r="Q67"/>
      <c r="R67"/>
      <c r="S67"/>
      <c r="T67"/>
      <c r="U67"/>
      <c r="V67"/>
    </row>
    <row r="68" spans="1:22" ht="15" x14ac:dyDescent="0.25">
      <c r="A68"/>
      <c r="B68"/>
      <c r="C68"/>
      <c r="D68"/>
      <c r="E68"/>
      <c r="F68"/>
      <c r="G68"/>
      <c r="H68"/>
      <c r="I68"/>
      <c r="J68"/>
      <c r="K68"/>
      <c r="L68"/>
      <c r="M68"/>
      <c r="N68"/>
      <c r="O68"/>
      <c r="P68"/>
      <c r="Q68"/>
      <c r="R68"/>
      <c r="S68"/>
      <c r="T68"/>
      <c r="U68"/>
      <c r="V68"/>
    </row>
    <row r="69" spans="1:22" ht="15" x14ac:dyDescent="0.25">
      <c r="A69"/>
      <c r="B69"/>
      <c r="C69"/>
      <c r="D69"/>
      <c r="E69"/>
      <c r="F69"/>
      <c r="G69"/>
      <c r="H69"/>
      <c r="I69"/>
      <c r="J69"/>
      <c r="K69"/>
      <c r="L69"/>
      <c r="M69"/>
      <c r="N69"/>
      <c r="O69"/>
      <c r="P69"/>
      <c r="Q69"/>
      <c r="R69"/>
      <c r="S69"/>
      <c r="T69"/>
      <c r="U69"/>
      <c r="V69"/>
    </row>
    <row r="70" spans="1:22" ht="15" x14ac:dyDescent="0.25">
      <c r="A70"/>
      <c r="B70"/>
      <c r="C70"/>
      <c r="D70"/>
      <c r="E70"/>
      <c r="F70"/>
      <c r="G70"/>
      <c r="H70"/>
      <c r="I70"/>
      <c r="J70"/>
      <c r="K70"/>
      <c r="L70"/>
      <c r="M70"/>
      <c r="N70"/>
      <c r="O70"/>
      <c r="P70"/>
      <c r="Q70"/>
      <c r="R70"/>
      <c r="S70"/>
      <c r="T70"/>
      <c r="U70"/>
      <c r="V70"/>
    </row>
    <row r="71" spans="1:22" ht="15" x14ac:dyDescent="0.25">
      <c r="A71"/>
      <c r="B71"/>
      <c r="C71"/>
      <c r="D71"/>
      <c r="E71"/>
      <c r="F71"/>
      <c r="G71"/>
      <c r="H71"/>
      <c r="I71"/>
      <c r="J71"/>
      <c r="K71"/>
      <c r="L71"/>
      <c r="M71"/>
      <c r="N71"/>
      <c r="O71"/>
      <c r="P71"/>
      <c r="Q71"/>
      <c r="R71"/>
      <c r="S71"/>
      <c r="T71"/>
      <c r="U71"/>
      <c r="V71"/>
    </row>
    <row r="72" spans="1:22" ht="15" x14ac:dyDescent="0.25">
      <c r="A72"/>
      <c r="B72"/>
      <c r="C72"/>
      <c r="D72"/>
      <c r="E72"/>
      <c r="F72"/>
      <c r="G72"/>
      <c r="H72"/>
      <c r="I72"/>
      <c r="J72"/>
      <c r="K72"/>
      <c r="L72"/>
      <c r="M72"/>
      <c r="N72"/>
      <c r="O72"/>
      <c r="P72"/>
      <c r="Q72"/>
      <c r="R72"/>
      <c r="S72"/>
      <c r="T72"/>
      <c r="U72"/>
      <c r="V72"/>
    </row>
    <row r="73" spans="1:22" ht="15" x14ac:dyDescent="0.25">
      <c r="A73"/>
      <c r="B73"/>
      <c r="C73"/>
      <c r="D73"/>
      <c r="E73"/>
      <c r="F73"/>
      <c r="G73"/>
      <c r="H73"/>
      <c r="I73"/>
      <c r="J73"/>
      <c r="K73"/>
      <c r="L73"/>
      <c r="M73"/>
      <c r="N73"/>
      <c r="O73"/>
      <c r="P73"/>
      <c r="Q73"/>
      <c r="R73"/>
      <c r="S73"/>
      <c r="T73"/>
      <c r="U73"/>
      <c r="V73"/>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sheetData>
  <sheetProtection algorithmName="SHA-512" hashValue="nim0pguCrFJzfOc/Vm+aRZMkPd+4W/NKSXcs3/8Hn6gNihYG6OTJikYh+2BFmvgE+0QX+kPV+5otCpmYRHbWhA==" saltValue="uHPg771ByhpDyKE4rIwmAA==" spinCount="100000" sheet="1" objects="1" scenarios="1"/>
  <autoFilter ref="A1:V62"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9"/>
  <sheetViews>
    <sheetView zoomScale="70" zoomScaleNormal="70" workbookViewId="0">
      <pane ySplit="1" topLeftCell="A2" activePane="bottomLeft" state="frozen"/>
      <selection activeCell="I2" sqref="I2"/>
      <selection pane="bottomLeft" activeCell="B62" sqref="B62:V62"/>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129</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131</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132</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123</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128</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119</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127</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120</v>
      </c>
      <c r="B41" s="13">
        <v>10.3</v>
      </c>
      <c r="C41" s="13">
        <v>10.3</v>
      </c>
      <c r="D41" s="13">
        <v>8.4</v>
      </c>
      <c r="E41" s="13">
        <v>10.3</v>
      </c>
      <c r="F41" s="13">
        <v>7</v>
      </c>
      <c r="G41" s="13">
        <v>10.3</v>
      </c>
      <c r="H41" s="13">
        <v>10.3</v>
      </c>
      <c r="I41" s="13">
        <v>7</v>
      </c>
      <c r="J41" s="13">
        <v>7</v>
      </c>
      <c r="K41" s="13">
        <v>8.4</v>
      </c>
      <c r="L41" s="13">
        <v>8.4</v>
      </c>
      <c r="M41" s="13">
        <v>8.4</v>
      </c>
      <c r="N41" s="13">
        <v>7</v>
      </c>
      <c r="O41" s="13">
        <v>7</v>
      </c>
      <c r="P41" s="13">
        <v>8.4</v>
      </c>
      <c r="Q41" s="13">
        <v>8.4</v>
      </c>
      <c r="R41" s="13">
        <v>10.3</v>
      </c>
      <c r="S41" s="13">
        <v>8.4</v>
      </c>
      <c r="T41" s="13">
        <v>8.4</v>
      </c>
      <c r="U41" s="13">
        <v>10.3</v>
      </c>
      <c r="V41" s="13">
        <v>10.3</v>
      </c>
    </row>
    <row r="42" spans="1:22" x14ac:dyDescent="0.2">
      <c r="A42" s="6" t="s">
        <v>57</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58</v>
      </c>
      <c r="B43" s="15">
        <v>11.2</v>
      </c>
      <c r="C43" s="15">
        <v>11.2</v>
      </c>
      <c r="D43" s="15">
        <v>9.1</v>
      </c>
      <c r="E43" s="15">
        <v>11.2</v>
      </c>
      <c r="F43" s="15">
        <v>7.6</v>
      </c>
      <c r="G43" s="15">
        <v>11.2</v>
      </c>
      <c r="H43" s="15">
        <v>11.2</v>
      </c>
      <c r="I43" s="15">
        <v>7.6</v>
      </c>
      <c r="J43" s="15">
        <v>7.6</v>
      </c>
      <c r="K43" s="15">
        <v>9.1</v>
      </c>
      <c r="L43" s="15">
        <v>9.1</v>
      </c>
      <c r="M43" s="15">
        <v>9.1</v>
      </c>
      <c r="N43" s="15">
        <v>7.6</v>
      </c>
      <c r="O43" s="15">
        <v>7.6</v>
      </c>
      <c r="P43" s="15">
        <v>9.1</v>
      </c>
      <c r="Q43" s="15">
        <v>9.1</v>
      </c>
      <c r="R43" s="15">
        <v>11.2</v>
      </c>
      <c r="S43" s="15">
        <v>9.1</v>
      </c>
      <c r="T43" s="15">
        <v>9.1</v>
      </c>
      <c r="U43" s="15">
        <v>11.2</v>
      </c>
      <c r="V43" s="15">
        <v>11.2</v>
      </c>
    </row>
    <row r="44" spans="1:22" x14ac:dyDescent="0.2">
      <c r="A44" s="4" t="s">
        <v>59</v>
      </c>
      <c r="B44" s="13">
        <v>9.4</v>
      </c>
      <c r="C44" s="13">
        <v>9.4</v>
      </c>
      <c r="D44" s="13">
        <v>7.6</v>
      </c>
      <c r="E44" s="13">
        <v>9.4</v>
      </c>
      <c r="F44" s="13">
        <v>6.4</v>
      </c>
      <c r="G44" s="13">
        <v>9.4</v>
      </c>
      <c r="H44" s="13">
        <v>9.4</v>
      </c>
      <c r="I44" s="13">
        <v>6.4</v>
      </c>
      <c r="J44" s="13">
        <v>6.4</v>
      </c>
      <c r="K44" s="13">
        <v>7.6</v>
      </c>
      <c r="L44" s="13">
        <v>7.6</v>
      </c>
      <c r="M44" s="13">
        <v>7.6</v>
      </c>
      <c r="N44" s="13">
        <v>6.4</v>
      </c>
      <c r="O44" s="13">
        <v>6.4</v>
      </c>
      <c r="P44" s="13">
        <v>7.6</v>
      </c>
      <c r="Q44" s="13">
        <v>7.6</v>
      </c>
      <c r="R44" s="13">
        <v>9.4</v>
      </c>
      <c r="S44" s="13">
        <v>7.6</v>
      </c>
      <c r="T44" s="13">
        <v>7.6</v>
      </c>
      <c r="U44" s="13">
        <v>9.4</v>
      </c>
      <c r="V44" s="13">
        <v>9.4</v>
      </c>
    </row>
    <row r="45" spans="1:22" x14ac:dyDescent="0.2">
      <c r="A45" s="6" t="s">
        <v>60</v>
      </c>
      <c r="B45" s="14">
        <v>11.8</v>
      </c>
      <c r="C45" s="14">
        <v>11.8</v>
      </c>
      <c r="D45" s="14">
        <v>9.6</v>
      </c>
      <c r="E45" s="14">
        <v>11.8</v>
      </c>
      <c r="F45" s="14">
        <v>8</v>
      </c>
      <c r="G45" s="14">
        <v>11.8</v>
      </c>
      <c r="H45" s="14">
        <v>11.8</v>
      </c>
      <c r="I45" s="14">
        <v>8</v>
      </c>
      <c r="J45" s="14">
        <v>8</v>
      </c>
      <c r="K45" s="14">
        <v>9.6</v>
      </c>
      <c r="L45" s="14">
        <v>9.6</v>
      </c>
      <c r="M45" s="14">
        <v>9.6</v>
      </c>
      <c r="N45" s="14">
        <v>8</v>
      </c>
      <c r="O45" s="14">
        <v>8</v>
      </c>
      <c r="P45" s="14">
        <v>9.6</v>
      </c>
      <c r="Q45" s="14">
        <v>9.6</v>
      </c>
      <c r="R45" s="14">
        <v>11.8</v>
      </c>
      <c r="S45" s="14">
        <v>9.6</v>
      </c>
      <c r="T45" s="14">
        <v>9.6</v>
      </c>
      <c r="U45" s="14">
        <v>11.8</v>
      </c>
      <c r="V45" s="14">
        <v>11.8</v>
      </c>
    </row>
    <row r="46" spans="1:22" x14ac:dyDescent="0.2">
      <c r="A46" s="5" t="s">
        <v>61</v>
      </c>
      <c r="B46" s="15">
        <v>11.8</v>
      </c>
      <c r="C46" s="15">
        <v>11.8</v>
      </c>
      <c r="D46" s="15">
        <v>9.6</v>
      </c>
      <c r="E46" s="15">
        <v>11.8</v>
      </c>
      <c r="F46" s="15">
        <v>8</v>
      </c>
      <c r="G46" s="15">
        <v>11.8</v>
      </c>
      <c r="H46" s="15">
        <v>11.8</v>
      </c>
      <c r="I46" s="15">
        <v>8</v>
      </c>
      <c r="J46" s="15">
        <v>8</v>
      </c>
      <c r="K46" s="15">
        <v>9.6</v>
      </c>
      <c r="L46" s="15">
        <v>9.6</v>
      </c>
      <c r="M46" s="15">
        <v>9.6</v>
      </c>
      <c r="N46" s="15">
        <v>8</v>
      </c>
      <c r="O46" s="15">
        <v>8</v>
      </c>
      <c r="P46" s="15">
        <v>9.6</v>
      </c>
      <c r="Q46" s="15">
        <v>9.6</v>
      </c>
      <c r="R46" s="15">
        <v>11.8</v>
      </c>
      <c r="S46" s="15">
        <v>9.6</v>
      </c>
      <c r="T46" s="15">
        <v>9.6</v>
      </c>
      <c r="U46" s="15">
        <v>11.8</v>
      </c>
      <c r="V46" s="15">
        <v>11.8</v>
      </c>
    </row>
    <row r="47" spans="1:22" x14ac:dyDescent="0.2">
      <c r="A47" s="4" t="s">
        <v>62</v>
      </c>
      <c r="B47" s="13">
        <v>11.7</v>
      </c>
      <c r="C47" s="13">
        <v>11.7</v>
      </c>
      <c r="D47" s="13">
        <v>9.6</v>
      </c>
      <c r="E47" s="13">
        <v>11.7</v>
      </c>
      <c r="F47" s="13">
        <v>8</v>
      </c>
      <c r="G47" s="13">
        <v>11.7</v>
      </c>
      <c r="H47" s="13">
        <v>11.7</v>
      </c>
      <c r="I47" s="13">
        <v>8</v>
      </c>
      <c r="J47" s="13">
        <v>8</v>
      </c>
      <c r="K47" s="13">
        <v>9.6</v>
      </c>
      <c r="L47" s="13">
        <v>9.6</v>
      </c>
      <c r="M47" s="13">
        <v>9.6</v>
      </c>
      <c r="N47" s="13">
        <v>8</v>
      </c>
      <c r="O47" s="13">
        <v>8</v>
      </c>
      <c r="P47" s="13">
        <v>9.6</v>
      </c>
      <c r="Q47" s="13">
        <v>9.6</v>
      </c>
      <c r="R47" s="13">
        <v>11.7</v>
      </c>
      <c r="S47" s="13">
        <v>9.6</v>
      </c>
      <c r="T47" s="13">
        <v>9.6</v>
      </c>
      <c r="U47" s="13">
        <v>11.7</v>
      </c>
      <c r="V47" s="13">
        <v>11.7</v>
      </c>
    </row>
    <row r="48" spans="1:22" x14ac:dyDescent="0.2">
      <c r="A48" s="6" t="s">
        <v>63</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64</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65</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66</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67</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133</v>
      </c>
      <c r="B53" s="13">
        <v>11.8</v>
      </c>
      <c r="C53" s="13">
        <v>11.8</v>
      </c>
      <c r="D53" s="13">
        <v>9.6</v>
      </c>
      <c r="E53" s="13">
        <v>11.8</v>
      </c>
      <c r="F53" s="13">
        <v>8</v>
      </c>
      <c r="G53" s="13">
        <v>11.8</v>
      </c>
      <c r="H53" s="13">
        <v>11.8</v>
      </c>
      <c r="I53" s="13">
        <v>8</v>
      </c>
      <c r="J53" s="13">
        <v>8</v>
      </c>
      <c r="K53" s="13">
        <v>9.6</v>
      </c>
      <c r="L53" s="13">
        <v>9.6</v>
      </c>
      <c r="M53" s="13">
        <v>9.6</v>
      </c>
      <c r="N53" s="13">
        <v>8</v>
      </c>
      <c r="O53" s="13">
        <v>8</v>
      </c>
      <c r="P53" s="13">
        <v>9.6</v>
      </c>
      <c r="Q53" s="13">
        <v>9.6</v>
      </c>
      <c r="R53" s="13">
        <v>11.8</v>
      </c>
      <c r="S53" s="13">
        <v>9.6</v>
      </c>
      <c r="T53" s="13">
        <v>9.6</v>
      </c>
      <c r="U53" s="13">
        <v>11.8</v>
      </c>
      <c r="V53" s="13">
        <v>11.8</v>
      </c>
    </row>
    <row r="54" spans="1:22" x14ac:dyDescent="0.2">
      <c r="A54" s="6" t="s">
        <v>68</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69</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70</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71</v>
      </c>
      <c r="B57" s="14">
        <v>11.7</v>
      </c>
      <c r="C57" s="14">
        <v>11.7</v>
      </c>
      <c r="D57" s="14">
        <v>9.6</v>
      </c>
      <c r="E57" s="14">
        <v>11.7</v>
      </c>
      <c r="F57" s="14">
        <v>8</v>
      </c>
      <c r="G57" s="14">
        <v>11.7</v>
      </c>
      <c r="H57" s="14">
        <v>11.7</v>
      </c>
      <c r="I57" s="14">
        <v>8</v>
      </c>
      <c r="J57" s="14">
        <v>8</v>
      </c>
      <c r="K57" s="14">
        <v>9.6</v>
      </c>
      <c r="L57" s="14">
        <v>9.6</v>
      </c>
      <c r="M57" s="14">
        <v>9.6</v>
      </c>
      <c r="N57" s="14">
        <v>8</v>
      </c>
      <c r="O57" s="14">
        <v>8</v>
      </c>
      <c r="P57" s="14">
        <v>9.6</v>
      </c>
      <c r="Q57" s="14">
        <v>9.6</v>
      </c>
      <c r="R57" s="14">
        <v>11.7</v>
      </c>
      <c r="S57" s="14">
        <v>9.6</v>
      </c>
      <c r="T57" s="14">
        <v>9.6</v>
      </c>
      <c r="U57" s="14">
        <v>11.7</v>
      </c>
      <c r="V57" s="14">
        <v>11.7</v>
      </c>
    </row>
    <row r="58" spans="1:22" x14ac:dyDescent="0.2">
      <c r="A58" s="5" t="s">
        <v>32</v>
      </c>
      <c r="B58" s="15">
        <v>3.7</v>
      </c>
      <c r="C58" s="15">
        <v>3.7</v>
      </c>
      <c r="D58" s="15">
        <v>3.1</v>
      </c>
      <c r="E58" s="15">
        <v>3.7</v>
      </c>
      <c r="F58" s="15">
        <v>2.7</v>
      </c>
      <c r="G58" s="15">
        <v>3.7</v>
      </c>
      <c r="H58" s="15">
        <v>3.7</v>
      </c>
      <c r="I58" s="15">
        <v>2.7</v>
      </c>
      <c r="J58" s="15">
        <v>2.7</v>
      </c>
      <c r="K58" s="15">
        <v>3.1</v>
      </c>
      <c r="L58" s="15">
        <v>3.1</v>
      </c>
      <c r="M58" s="15">
        <v>3.1</v>
      </c>
      <c r="N58" s="15">
        <v>2.7</v>
      </c>
      <c r="O58" s="15">
        <v>2.7</v>
      </c>
      <c r="P58" s="15">
        <v>3.1</v>
      </c>
      <c r="Q58" s="15">
        <v>3.1</v>
      </c>
      <c r="R58" s="15">
        <v>3.7</v>
      </c>
      <c r="S58" s="15">
        <v>3.1</v>
      </c>
      <c r="T58" s="15">
        <v>3.1</v>
      </c>
      <c r="U58" s="15">
        <v>3.7</v>
      </c>
      <c r="V58" s="15">
        <v>3.7</v>
      </c>
    </row>
    <row r="59" spans="1:22" x14ac:dyDescent="0.2">
      <c r="A59" s="4" t="s">
        <v>24</v>
      </c>
      <c r="B59" s="13">
        <v>3.7</v>
      </c>
      <c r="C59" s="13">
        <v>3.7</v>
      </c>
      <c r="D59" s="13">
        <v>3.1</v>
      </c>
      <c r="E59" s="13">
        <v>3.7</v>
      </c>
      <c r="F59" s="13">
        <v>2.7</v>
      </c>
      <c r="G59" s="13">
        <v>3.7</v>
      </c>
      <c r="H59" s="13">
        <v>3.7</v>
      </c>
      <c r="I59" s="13">
        <v>2.7</v>
      </c>
      <c r="J59" s="13">
        <v>2.7</v>
      </c>
      <c r="K59" s="13">
        <v>3.1</v>
      </c>
      <c r="L59" s="13">
        <v>3.1</v>
      </c>
      <c r="M59" s="13">
        <v>3.1</v>
      </c>
      <c r="N59" s="13">
        <v>2.7</v>
      </c>
      <c r="O59" s="13">
        <v>2.7</v>
      </c>
      <c r="P59" s="13">
        <v>3.1</v>
      </c>
      <c r="Q59" s="13">
        <v>3.1</v>
      </c>
      <c r="R59" s="13">
        <v>3.7</v>
      </c>
      <c r="S59" s="13">
        <v>3.1</v>
      </c>
      <c r="T59" s="13">
        <v>3.1</v>
      </c>
      <c r="U59" s="13">
        <v>3.7</v>
      </c>
      <c r="V59" s="13">
        <v>3.7</v>
      </c>
    </row>
    <row r="60" spans="1:22" x14ac:dyDescent="0.2">
      <c r="A60" s="6" t="s">
        <v>121</v>
      </c>
      <c r="B60" s="14">
        <v>3.5</v>
      </c>
      <c r="C60" s="14">
        <v>3.5</v>
      </c>
      <c r="D60" s="14">
        <v>2.9</v>
      </c>
      <c r="E60" s="14">
        <v>3.5</v>
      </c>
      <c r="F60" s="14">
        <v>2.5</v>
      </c>
      <c r="G60" s="14">
        <v>3.5</v>
      </c>
      <c r="H60" s="14">
        <v>3.5</v>
      </c>
      <c r="I60" s="14">
        <v>2.5</v>
      </c>
      <c r="J60" s="14">
        <v>2.5</v>
      </c>
      <c r="K60" s="14">
        <v>2.9</v>
      </c>
      <c r="L60" s="14">
        <v>2.9</v>
      </c>
      <c r="M60" s="14">
        <v>2.9</v>
      </c>
      <c r="N60" s="14">
        <v>2.5</v>
      </c>
      <c r="O60" s="14">
        <v>2.5</v>
      </c>
      <c r="P60" s="14">
        <v>2.9</v>
      </c>
      <c r="Q60" s="14">
        <v>2.9</v>
      </c>
      <c r="R60" s="14">
        <v>3.5</v>
      </c>
      <c r="S60" s="14">
        <v>2.9</v>
      </c>
      <c r="T60" s="14">
        <v>2.9</v>
      </c>
      <c r="U60" s="14">
        <v>3.5</v>
      </c>
      <c r="V60" s="14">
        <v>3.5</v>
      </c>
    </row>
    <row r="61" spans="1:22" x14ac:dyDescent="0.2">
      <c r="A61" s="5" t="s">
        <v>138</v>
      </c>
      <c r="B61" s="15">
        <v>6.3</v>
      </c>
      <c r="C61" s="15">
        <v>6.3</v>
      </c>
      <c r="D61" s="15">
        <v>5.2</v>
      </c>
      <c r="E61" s="15">
        <v>6.3</v>
      </c>
      <c r="F61" s="15">
        <v>4.4000000000000004</v>
      </c>
      <c r="G61" s="15">
        <v>6.3</v>
      </c>
      <c r="H61" s="15">
        <v>6.3</v>
      </c>
      <c r="I61" s="15">
        <v>4.4000000000000004</v>
      </c>
      <c r="J61" s="15">
        <v>4.4000000000000004</v>
      </c>
      <c r="K61" s="15">
        <v>5.2</v>
      </c>
      <c r="L61" s="15">
        <v>5.2</v>
      </c>
      <c r="M61" s="15">
        <v>5.2</v>
      </c>
      <c r="N61" s="15">
        <v>4.4000000000000004</v>
      </c>
      <c r="O61" s="15">
        <v>4.4000000000000004</v>
      </c>
      <c r="P61" s="15">
        <v>5.2</v>
      </c>
      <c r="Q61" s="15">
        <v>5.2</v>
      </c>
      <c r="R61" s="15">
        <v>6.3</v>
      </c>
      <c r="S61" s="15">
        <v>5.2</v>
      </c>
      <c r="T61" s="15">
        <v>5.2</v>
      </c>
      <c r="U61" s="15">
        <v>6.3</v>
      </c>
      <c r="V61" s="15">
        <v>6.3</v>
      </c>
    </row>
    <row r="62" spans="1:22" x14ac:dyDescent="0.2">
      <c r="A62" s="39" t="s">
        <v>137</v>
      </c>
      <c r="B62" s="41">
        <v>4.4000000000000004</v>
      </c>
      <c r="C62" s="41">
        <v>4.4000000000000004</v>
      </c>
      <c r="D62" s="41">
        <v>3.7</v>
      </c>
      <c r="E62" s="41">
        <v>4.4000000000000004</v>
      </c>
      <c r="F62" s="41">
        <v>3.1</v>
      </c>
      <c r="G62" s="41">
        <v>4.4000000000000004</v>
      </c>
      <c r="H62" s="41">
        <v>4.4000000000000004</v>
      </c>
      <c r="I62" s="41">
        <v>3.1</v>
      </c>
      <c r="J62" s="41">
        <v>3.1</v>
      </c>
      <c r="K62" s="41">
        <v>3.7</v>
      </c>
      <c r="L62" s="41">
        <v>3.7</v>
      </c>
      <c r="M62" s="41">
        <v>3.7</v>
      </c>
      <c r="N62" s="41">
        <v>3.1</v>
      </c>
      <c r="O62" s="41">
        <v>3.1</v>
      </c>
      <c r="P62" s="41">
        <v>3.7</v>
      </c>
      <c r="Q62" s="41">
        <v>3.7</v>
      </c>
      <c r="R62" s="41">
        <v>4.4000000000000004</v>
      </c>
      <c r="S62" s="41">
        <v>3.7</v>
      </c>
      <c r="T62" s="41">
        <v>3.7</v>
      </c>
      <c r="U62" s="41">
        <v>4.4000000000000004</v>
      </c>
      <c r="V62" s="41">
        <v>4.4000000000000004</v>
      </c>
    </row>
    <row r="63" spans="1:22" x14ac:dyDescent="0.2">
      <c r="A63" s="5"/>
      <c r="B63" s="15"/>
      <c r="C63" s="15"/>
      <c r="D63" s="15"/>
      <c r="E63" s="15"/>
      <c r="F63" s="15"/>
      <c r="G63" s="15"/>
      <c r="H63" s="15"/>
      <c r="I63" s="15"/>
      <c r="J63" s="15"/>
      <c r="K63" s="15"/>
      <c r="L63" s="15"/>
      <c r="M63" s="15"/>
      <c r="N63" s="15"/>
      <c r="O63" s="15"/>
      <c r="P63" s="15"/>
      <c r="Q63" s="15"/>
      <c r="R63" s="15"/>
      <c r="S63" s="15"/>
      <c r="T63" s="15"/>
      <c r="U63" s="15"/>
      <c r="V63" s="15"/>
    </row>
    <row r="64" spans="1:22" ht="15" x14ac:dyDescent="0.25">
      <c r="A64"/>
      <c r="B64" s="16"/>
      <c r="C64" s="16"/>
      <c r="D64" s="16"/>
      <c r="E64" s="16"/>
      <c r="F64" s="16"/>
      <c r="G64" s="16"/>
      <c r="H64" s="16"/>
      <c r="I64" s="16"/>
      <c r="J64" s="16"/>
      <c r="K64" s="16"/>
      <c r="L64" s="16"/>
      <c r="M64" s="16"/>
      <c r="N64" s="16"/>
      <c r="O64" s="16"/>
      <c r="P64" s="16"/>
      <c r="Q64" s="16"/>
      <c r="R64" s="16"/>
      <c r="S64" s="16"/>
      <c r="T64" s="16"/>
      <c r="U64" s="16"/>
      <c r="V64" s="16"/>
    </row>
    <row r="65" spans="1:22" ht="15" x14ac:dyDescent="0.25">
      <c r="A65"/>
      <c r="B65" s="16"/>
      <c r="C65" s="16"/>
      <c r="D65" s="16"/>
      <c r="E65" s="16"/>
      <c r="F65" s="16"/>
      <c r="G65" s="16"/>
      <c r="H65" s="16"/>
      <c r="I65" s="16"/>
      <c r="J65" s="16"/>
      <c r="K65" s="16"/>
      <c r="L65" s="16"/>
      <c r="M65" s="16"/>
      <c r="N65" s="16"/>
      <c r="O65" s="16"/>
      <c r="P65" s="16"/>
      <c r="Q65" s="16"/>
      <c r="R65" s="16"/>
      <c r="S65" s="16"/>
      <c r="T65" s="16"/>
      <c r="U65" s="16"/>
      <c r="V65" s="16"/>
    </row>
    <row r="66" spans="1:22" ht="15" x14ac:dyDescent="0.25">
      <c r="A66"/>
      <c r="B66" s="16"/>
      <c r="C66" s="16"/>
      <c r="D66" s="16"/>
      <c r="E66" s="16"/>
      <c r="F66" s="16"/>
      <c r="G66" s="16"/>
      <c r="H66" s="16"/>
      <c r="I66" s="16"/>
      <c r="J66" s="16"/>
      <c r="K66" s="16"/>
      <c r="L66" s="16"/>
      <c r="M66" s="16"/>
      <c r="N66" s="16"/>
      <c r="O66" s="16"/>
      <c r="P66" s="16"/>
      <c r="Q66" s="16"/>
      <c r="R66" s="16"/>
      <c r="S66" s="16"/>
      <c r="T66" s="16"/>
      <c r="U66" s="16"/>
      <c r="V66" s="16"/>
    </row>
    <row r="67" spans="1:22" ht="15" x14ac:dyDescent="0.25">
      <c r="A67"/>
      <c r="B67" s="16"/>
      <c r="C67" s="16"/>
      <c r="D67" s="16"/>
      <c r="E67" s="16"/>
      <c r="F67" s="16"/>
      <c r="G67" s="16"/>
      <c r="H67" s="16"/>
      <c r="I67" s="16"/>
      <c r="J67" s="16"/>
      <c r="K67" s="16"/>
      <c r="L67" s="16"/>
      <c r="M67" s="16"/>
      <c r="N67" s="16"/>
      <c r="O67" s="16"/>
      <c r="P67" s="16"/>
      <c r="Q67" s="16"/>
      <c r="R67" s="16"/>
      <c r="S67" s="16"/>
      <c r="T67" s="16"/>
      <c r="U67" s="16"/>
      <c r="V67" s="16"/>
    </row>
    <row r="68" spans="1:22" ht="15" x14ac:dyDescent="0.25">
      <c r="A68"/>
      <c r="B68" s="16"/>
      <c r="C68" s="16"/>
      <c r="D68" s="16"/>
      <c r="E68" s="16"/>
      <c r="F68" s="16"/>
      <c r="G68" s="16"/>
      <c r="H68" s="16"/>
      <c r="I68" s="16"/>
      <c r="J68" s="16"/>
      <c r="K68" s="16"/>
      <c r="L68" s="16"/>
      <c r="M68" s="16"/>
      <c r="N68" s="16"/>
      <c r="O68" s="16"/>
      <c r="P68" s="16"/>
      <c r="Q68" s="16"/>
      <c r="R68" s="16"/>
      <c r="S68" s="16"/>
      <c r="T68" s="16"/>
      <c r="U68" s="16"/>
      <c r="V68" s="16"/>
    </row>
    <row r="69" spans="1:22" ht="15" x14ac:dyDescent="0.25">
      <c r="A69"/>
      <c r="B69" s="16"/>
      <c r="C69" s="16"/>
      <c r="D69" s="16"/>
      <c r="E69" s="16"/>
      <c r="F69" s="16"/>
      <c r="G69" s="16"/>
      <c r="H69" s="16"/>
      <c r="I69" s="16"/>
      <c r="J69" s="16"/>
      <c r="K69" s="16"/>
      <c r="L69" s="16"/>
      <c r="M69" s="16"/>
      <c r="N69" s="16"/>
      <c r="O69" s="16"/>
      <c r="P69" s="16"/>
      <c r="Q69" s="16"/>
      <c r="R69" s="16"/>
      <c r="S69" s="16"/>
      <c r="T69" s="16"/>
      <c r="U69" s="16"/>
      <c r="V69" s="16"/>
    </row>
    <row r="70" spans="1:22" ht="15" x14ac:dyDescent="0.25">
      <c r="A70"/>
      <c r="B70" s="16"/>
      <c r="C70" s="16"/>
      <c r="D70" s="16"/>
      <c r="E70" s="16"/>
      <c r="F70" s="16"/>
      <c r="G70" s="16"/>
      <c r="H70" s="16"/>
      <c r="I70" s="16"/>
      <c r="J70" s="16"/>
      <c r="K70" s="16"/>
      <c r="L70" s="16"/>
      <c r="M70" s="16"/>
      <c r="N70" s="16"/>
      <c r="O70" s="16"/>
      <c r="P70" s="16"/>
      <c r="Q70" s="16"/>
      <c r="R70" s="16"/>
      <c r="S70" s="16"/>
      <c r="T70" s="16"/>
      <c r="U70" s="16"/>
      <c r="V70" s="16"/>
    </row>
    <row r="71" spans="1:22" ht="15" x14ac:dyDescent="0.25">
      <c r="A71"/>
      <c r="B71" s="16"/>
      <c r="C71" s="16"/>
      <c r="D71" s="16"/>
      <c r="E71" s="16"/>
      <c r="F71" s="16"/>
      <c r="G71" s="16"/>
      <c r="H71" s="16"/>
      <c r="I71" s="16"/>
      <c r="J71" s="16"/>
      <c r="K71" s="16"/>
      <c r="L71" s="16"/>
      <c r="M71" s="16"/>
      <c r="N71" s="16"/>
      <c r="O71" s="16"/>
      <c r="P71" s="16"/>
      <c r="Q71" s="16"/>
      <c r="R71" s="16"/>
      <c r="S71" s="16"/>
      <c r="T71" s="16"/>
      <c r="U71" s="16"/>
      <c r="V71" s="16"/>
    </row>
    <row r="72" spans="1:22" ht="15" x14ac:dyDescent="0.25">
      <c r="A72"/>
      <c r="B72" s="16"/>
      <c r="C72" s="16"/>
      <c r="D72" s="16"/>
      <c r="E72" s="16"/>
      <c r="F72" s="16"/>
      <c r="G72" s="16"/>
      <c r="H72" s="16"/>
      <c r="I72" s="16"/>
      <c r="J72" s="16"/>
      <c r="K72" s="16"/>
      <c r="L72" s="16"/>
      <c r="M72" s="16"/>
      <c r="N72" s="16"/>
      <c r="O72" s="16"/>
      <c r="P72" s="16"/>
      <c r="Q72" s="16"/>
      <c r="R72" s="16"/>
      <c r="S72" s="16"/>
      <c r="T72" s="16"/>
      <c r="U72" s="16"/>
      <c r="V72" s="16"/>
    </row>
    <row r="73" spans="1:22" ht="15" x14ac:dyDescent="0.25">
      <c r="A73"/>
      <c r="B73" s="16"/>
      <c r="C73" s="16"/>
      <c r="D73" s="16"/>
      <c r="E73" s="16"/>
      <c r="F73" s="16"/>
      <c r="G73" s="16"/>
      <c r="H73" s="16"/>
      <c r="I73" s="16"/>
      <c r="J73" s="16"/>
      <c r="K73" s="16"/>
      <c r="L73" s="16"/>
      <c r="M73" s="16"/>
      <c r="N73" s="16"/>
      <c r="O73" s="16"/>
      <c r="P73" s="16"/>
      <c r="Q73" s="16"/>
      <c r="R73" s="16"/>
      <c r="S73" s="16"/>
      <c r="T73" s="16"/>
      <c r="U73" s="16"/>
      <c r="V73" s="16"/>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sheetData>
  <sheetProtection algorithmName="SHA-512" hashValue="NT0Iey09wQpNAHTTmm7fDP/AOnVGPUXdacH+RwaC3e4h93nC2y4aIXp3N/blHcFAq1mYfLmEEoor+/CMxOwmng==" saltValue="I1HGBXJM4ex9CHe0CCIGqQ==" spinCount="100000" sheet="1" objects="1" scenarios="1"/>
  <autoFilter ref="A1:V59"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1D8727BE272C144A77522DCE122F1A7" ma:contentTypeVersion="14" ma:contentTypeDescription="Create a new document." ma:contentTypeScope="" ma:versionID="35f5af683ce0eeedb9223175e154e90c">
  <xsd:schema xmlns:xsd="http://www.w3.org/2001/XMLSchema" xmlns:xs="http://www.w3.org/2001/XMLSchema" xmlns:p="http://schemas.microsoft.com/office/2006/metadata/properties" xmlns:ns2="b968762b-6e02-42f7-ba3d-d8f38ce50ea9" xmlns:ns3="2685bc3a-f901-45cb-b210-9866c71b8132" targetNamespace="http://schemas.microsoft.com/office/2006/metadata/properties" ma:root="true" ma:fieldsID="d5cd1f1e956e19bedcf0a029badf638b" ns2:_="" ns3:_="">
    <xsd:import namespace="b968762b-6e02-42f7-ba3d-d8f38ce50ea9"/>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8762b-6e02-42f7-ba3d-d8f38ce50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b968762b-6e02-42f7-ba3d-d8f38ce50ea9">
      <Terms xmlns="http://schemas.microsoft.com/office/infopath/2007/PartnerControls"/>
    </lcf76f155ced4ddcb4097134ff3c332f>
    <_dlc_DocId xmlns="2685bc3a-f901-45cb-b210-9866c71b8132">RCPORTAL-1648357950-3604</_dlc_DocId>
    <_dlc_DocIdUrl xmlns="2685bc3a-f901-45cb-b210-9866c71b8132">
      <Url>https://caldds.sharepoint.com/sites/RCPortal/_layouts/15/DocIdRedir.aspx?ID=RCPORTAL-1648357950-3604</Url>
      <Description>RCPORTAL-1648357950-3604</Description>
    </_dlc_DocIdUrl>
  </documentManagement>
</p:properties>
</file>

<file path=customXml/itemProps1.xml><?xml version="1.0" encoding="utf-8"?>
<ds:datastoreItem xmlns:ds="http://schemas.openxmlformats.org/officeDocument/2006/customXml" ds:itemID="{5A6D1811-9543-4837-9C49-706B0B159FEA}">
  <ds:schemaRefs>
    <ds:schemaRef ds:uri="http://schemas.microsoft.com/sharepoint/v3/contenttype/forms"/>
  </ds:schemaRefs>
</ds:datastoreItem>
</file>

<file path=customXml/itemProps2.xml><?xml version="1.0" encoding="utf-8"?>
<ds:datastoreItem xmlns:ds="http://schemas.openxmlformats.org/officeDocument/2006/customXml" ds:itemID="{BFA6E8E4-94E6-48E1-A36D-12DAC6AC2109}">
  <ds:schemaRefs>
    <ds:schemaRef ds:uri="http://schemas.microsoft.com/sharepoint/events"/>
  </ds:schemaRefs>
</ds:datastoreItem>
</file>

<file path=customXml/itemProps3.xml><?xml version="1.0" encoding="utf-8"?>
<ds:datastoreItem xmlns:ds="http://schemas.openxmlformats.org/officeDocument/2006/customXml" ds:itemID="{E2DFF7CC-9061-4DBD-9B96-1355D49C5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8762b-6e02-42f7-ba3d-d8f38ce50ea9"/>
    <ds:schemaRef ds:uri="2685bc3a-f901-45cb-b210-9866c71b8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EE14C5-2770-4054-BF03-9EB6E3518F68}">
  <ds:schemaRefs>
    <ds:schemaRef ds:uri="http://schemas.microsoft.com/office/2006/documentManagement/types"/>
    <ds:schemaRef ds:uri="b968762b-6e02-42f7-ba3d-d8f38ce50ea9"/>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2685bc3a-f901-45cb-b210-9866c71b8132"/>
    <ds:schemaRef ds:uri="http://purl.org/dc/dcmitype/"/>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ExcessMileage</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Aiko Blancaflor</cp:lastModifiedBy>
  <cp:lastPrinted>2026-01-26T20:54:36Z</cp:lastPrinted>
  <dcterms:created xsi:type="dcterms:W3CDTF">2025-07-30T16:04:01Z</dcterms:created>
  <dcterms:modified xsi:type="dcterms:W3CDTF">2026-01-29T00:32:38Z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0x01010041D8727BE272C144A77522DCE122F1A7</vt:lpwstr>
  </property>
  <property fmtid="{D5CDD505-2E9C-101B-9397-08002B2CF9AE}" pid="3" name="_dlc_DocIdItemGuid">
    <vt:lpwstr>922b83c6-99bb-431e-bda1-8cd305be067b</vt:lpwstr>
  </property>
</Properties>
</file>