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5\"/>
    </mc:Choice>
  </mc:AlternateContent>
  <bookViews>
    <workbookView xWindow="0" yWindow="0" windowWidth="25200" windowHeight="12570"/>
  </bookViews>
  <sheets>
    <sheet name="All Ages" sheetId="1" r:id="rId1"/>
    <sheet name="Age 0 - 2" sheetId="5" r:id="rId2"/>
    <sheet name="Age 3 - 21" sheetId="2" r:id="rId3"/>
    <sheet name="Age 22 and older" sheetId="4" r:id="rId4"/>
    <sheet name="Sheet2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 l="1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25" i="4"/>
  <c r="F25" i="4"/>
  <c r="E25" i="4"/>
  <c r="G12" i="2"/>
  <c r="G11" i="2"/>
  <c r="G10" i="2"/>
  <c r="B12" i="2"/>
  <c r="C12" i="2"/>
  <c r="D12" i="2"/>
  <c r="F12" i="2" s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25" i="1"/>
  <c r="E25" i="1"/>
  <c r="E12" i="2"/>
  <c r="F11" i="2"/>
  <c r="E11" i="2"/>
  <c r="F10" i="2"/>
  <c r="E10" i="2"/>
  <c r="F9" i="2"/>
  <c r="E9" i="2"/>
  <c r="E8" i="2" l="1"/>
  <c r="F8" i="2"/>
  <c r="G8" i="2"/>
  <c r="E24" i="4"/>
  <c r="E22" i="4"/>
  <c r="E18" i="4"/>
  <c r="E8" i="4"/>
  <c r="E17" i="4"/>
  <c r="E10" i="4"/>
  <c r="F16" i="4"/>
  <c r="E16" i="4"/>
  <c r="E20" i="4"/>
  <c r="E21" i="4"/>
  <c r="E13" i="4"/>
  <c r="E12" i="4"/>
  <c r="F15" i="4"/>
  <c r="E15" i="4"/>
  <c r="F18" i="4"/>
  <c r="F14" i="4"/>
  <c r="E14" i="4"/>
  <c r="F17" i="4"/>
  <c r="F9" i="4"/>
  <c r="E9" i="4"/>
  <c r="E11" i="4"/>
  <c r="E19" i="4"/>
  <c r="F19" i="4"/>
  <c r="F11" i="4"/>
  <c r="F22" i="4"/>
  <c r="F10" i="4"/>
  <c r="F21" i="4"/>
  <c r="F13" i="4"/>
  <c r="E23" i="4"/>
  <c r="F23" i="4"/>
  <c r="F20" i="4"/>
  <c r="F12" i="4"/>
  <c r="F8" i="4"/>
  <c r="F24" i="4"/>
  <c r="E23" i="1"/>
  <c r="F24" i="1"/>
  <c r="E22" i="1"/>
  <c r="E10" i="1"/>
  <c r="E15" i="1"/>
  <c r="E14" i="1"/>
  <c r="E19" i="1"/>
  <c r="E20" i="1"/>
  <c r="F21" i="1"/>
  <c r="E21" i="1"/>
  <c r="E11" i="1"/>
  <c r="E17" i="1"/>
  <c r="F11" i="1"/>
  <c r="F17" i="1"/>
  <c r="E12" i="1"/>
  <c r="F19" i="1"/>
  <c r="F13" i="1"/>
  <c r="E13" i="1"/>
  <c r="E24" i="1"/>
  <c r="G8" i="1"/>
  <c r="F8" i="1"/>
  <c r="E8" i="1"/>
  <c r="F14" i="1"/>
  <c r="F12" i="1"/>
  <c r="F18" i="1"/>
  <c r="E18" i="1"/>
  <c r="F15" i="1"/>
  <c r="F10" i="1"/>
  <c r="F20" i="1"/>
  <c r="E9" i="1"/>
  <c r="F16" i="1"/>
  <c r="E16" i="1"/>
  <c r="F23" i="1"/>
  <c r="F22" i="1"/>
  <c r="F9" i="1"/>
</calcChain>
</file>

<file path=xl/sharedStrings.xml><?xml version="1.0" encoding="utf-8"?>
<sst xmlns="http://schemas.openxmlformats.org/spreadsheetml/2006/main" count="90" uniqueCount="34">
  <si>
    <t>AFRICAN-AMERICAN</t>
  </si>
  <si>
    <t>ASIAN INDIAN</t>
  </si>
  <si>
    <t>CAMBODIAN</t>
  </si>
  <si>
    <t>CHINESE</t>
  </si>
  <si>
    <t>FILIPINO</t>
  </si>
  <si>
    <t>HMONG</t>
  </si>
  <si>
    <t>JAPANESE</t>
  </si>
  <si>
    <t>LAOTIAN</t>
  </si>
  <si>
    <t>NATIVE AMERICAN</t>
  </si>
  <si>
    <t>NATIVE HAWAIIAN</t>
  </si>
  <si>
    <t>OTHER</t>
  </si>
  <si>
    <t>OTHER ASIAN</t>
  </si>
  <si>
    <t>SPANISH/LATIN</t>
  </si>
  <si>
    <t>UNKNOWN</t>
  </si>
  <si>
    <t>VIETNAMESE</t>
  </si>
  <si>
    <t>WHITE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</si>
  <si>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</si>
  <si>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</si>
  <si>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</si>
  <si>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</si>
  <si>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</si>
  <si>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</si>
  <si>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Ethnicity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</si>
  <si>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</si>
  <si>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</si>
  <si>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</si>
  <si>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</si>
  <si>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</si>
  <si>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</si>
  <si>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</si>
  <si>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MULT.CULTURL</t>
  </si>
  <si>
    <t>Fiscal Year 2014-2015</t>
  </si>
  <si>
    <t>by Ethnicity or Race for Residence ILS/SLS</t>
  </si>
  <si>
    <t>None Found.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</si>
</sst>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left" indent="2"/>
    </xf>
    <xf numFmtId="165" fontId="0" fillId="0" borderId="0" xfId="1" applyNumberFormat="1" applyFont="1" applyAlignment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5703125" style="4" bestFit="1" customWidth="1"/>
    <col min="3" max="4" width="14.28515625" style="4" bestFit="1" customWidth="1"/>
    <col min="5" max="5" width="12.85546875" style="4" bestFit="1" customWidth="1"/>
    <col min="6" max="6" width="11" style="4" bestFit="1" customWidth="1"/>
    <col min="7" max="7" width="7.85546875" bestFit="1" customWidth="1"/>
  </cols>
  <sheetData>
    <row r="1" spans="1:7" x14ac:dyDescent="0.25">
      <c r="A1" s="10" t="s">
        <v>24</v>
      </c>
      <c r="B1" s="10"/>
      <c r="C1" s="10"/>
      <c r="D1" s="10"/>
      <c r="E1" s="10"/>
      <c r="F1" s="10"/>
      <c r="G1" s="10"/>
    </row>
    <row r="2" spans="1:7" x14ac:dyDescent="0.25">
      <c r="A2" s="10" t="s">
        <v>25</v>
      </c>
      <c r="B2" s="10"/>
      <c r="C2" s="10"/>
      <c r="D2" s="10"/>
      <c r="E2" s="10"/>
      <c r="F2" s="10"/>
      <c r="G2" s="10"/>
    </row>
    <row r="3" spans="1:7" x14ac:dyDescent="0.25">
      <c r="A3" s="10" t="s">
        <v>32</v>
      </c>
      <c r="B3" s="10"/>
      <c r="C3" s="10"/>
      <c r="D3" s="10"/>
      <c r="E3" s="10"/>
      <c r="F3" s="10"/>
      <c r="G3" s="10"/>
    </row>
    <row r="4" spans="1:7" x14ac:dyDescent="0.25">
      <c r="A4" s="10" t="s">
        <v>31</v>
      </c>
      <c r="B4" s="10"/>
      <c r="C4" s="10"/>
      <c r="D4" s="10"/>
      <c r="E4" s="10"/>
      <c r="F4" s="10"/>
      <c r="G4" s="10"/>
    </row>
    <row r="6" spans="1:7" x14ac:dyDescent="0.25">
      <c r="A6" s="1" t="s">
        <v>23</v>
      </c>
    </row>
    <row r="7" spans="1:7" s="1" customFormat="1" ht="45" x14ac:dyDescent="0.25">
      <c r="A7" s="5" t="s">
        <v>22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1" t="s">
        <v>21</v>
      </c>
    </row>
    <row r="8" spans="1:7" x14ac:dyDescent="0.25">
      <c r="A8" s="5" t="s">
        <v>0</v>
      </c>
      <c r="B8" s="12">
        <v>172</v>
      </c>
      <c r="C8" s="12">
        <v>2022530.6900000006</v>
      </c>
      <c r="D8" s="12">
        <v>2430063.1900000004</v>
      </c>
      <c r="E8" s="4">
        <f t="shared" ref="E8:E24" si="0">C8/B8</f>
        <v>11758.89936046512</v>
      </c>
      <c r="F8" s="4">
        <f t="shared" ref="F8:F24" si="1">D8/B8</f>
        <v>14128.274360465119</v>
      </c>
      <c r="G8" s="2">
        <f t="shared" ref="G8:G25" si="2">C8/D8</f>
        <v>0.83229551327017148</v>
      </c>
    </row>
    <row r="9" spans="1:7" x14ac:dyDescent="0.25">
      <c r="A9" s="5" t="s">
        <v>1</v>
      </c>
      <c r="B9" s="12">
        <v>1</v>
      </c>
      <c r="C9" s="12">
        <v>9426.08</v>
      </c>
      <c r="D9" s="12">
        <v>10145.4</v>
      </c>
      <c r="E9" s="4">
        <f t="shared" si="0"/>
        <v>9426.08</v>
      </c>
      <c r="F9" s="4">
        <f t="shared" si="1"/>
        <v>10145.4</v>
      </c>
      <c r="G9" s="2">
        <f t="shared" si="2"/>
        <v>0.92909890196542277</v>
      </c>
    </row>
    <row r="10" spans="1:7" x14ac:dyDescent="0.25">
      <c r="A10" s="5" t="s">
        <v>2</v>
      </c>
      <c r="B10" s="12">
        <v>3</v>
      </c>
      <c r="C10" s="12">
        <v>6050.47</v>
      </c>
      <c r="D10" s="12">
        <v>6535.06</v>
      </c>
      <c r="E10" s="4">
        <f t="shared" si="0"/>
        <v>2016.8233333333335</v>
      </c>
      <c r="F10" s="4">
        <f t="shared" si="1"/>
        <v>2178.3533333333335</v>
      </c>
      <c r="G10" s="2">
        <f t="shared" si="2"/>
        <v>0.92584765862899499</v>
      </c>
    </row>
    <row r="11" spans="1:7" x14ac:dyDescent="0.25">
      <c r="A11" s="5" t="s">
        <v>3</v>
      </c>
      <c r="B11" s="12">
        <v>2</v>
      </c>
      <c r="C11" s="12">
        <v>8446.09</v>
      </c>
      <c r="D11" s="12">
        <v>6903.04</v>
      </c>
      <c r="E11" s="4">
        <f t="shared" si="0"/>
        <v>4223.0450000000001</v>
      </c>
      <c r="F11" s="4">
        <f t="shared" si="1"/>
        <v>3451.52</v>
      </c>
      <c r="G11" s="2">
        <f t="shared" si="2"/>
        <v>1.2235319511403673</v>
      </c>
    </row>
    <row r="12" spans="1:7" x14ac:dyDescent="0.25">
      <c r="A12" s="5" t="s">
        <v>4</v>
      </c>
      <c r="B12" s="12">
        <v>6</v>
      </c>
      <c r="C12" s="12">
        <v>77335.920000000013</v>
      </c>
      <c r="D12" s="12">
        <v>95845.319999999992</v>
      </c>
      <c r="E12" s="4">
        <f t="shared" si="0"/>
        <v>12889.320000000002</v>
      </c>
      <c r="F12" s="4">
        <f t="shared" si="1"/>
        <v>15974.22</v>
      </c>
      <c r="G12" s="2">
        <f t="shared" si="2"/>
        <v>0.80688258957244885</v>
      </c>
    </row>
    <row r="13" spans="1:7" x14ac:dyDescent="0.25">
      <c r="A13" s="5" t="s">
        <v>5</v>
      </c>
      <c r="B13" s="12">
        <v>2</v>
      </c>
      <c r="C13" s="12">
        <v>16338.82</v>
      </c>
      <c r="D13" s="12">
        <v>17587.580000000002</v>
      </c>
      <c r="E13" s="4">
        <f t="shared" si="0"/>
        <v>8169.41</v>
      </c>
      <c r="F13" s="4">
        <f t="shared" si="1"/>
        <v>8793.7900000000009</v>
      </c>
      <c r="G13" s="2">
        <f t="shared" si="2"/>
        <v>0.92899762218565596</v>
      </c>
    </row>
    <row r="14" spans="1:7" x14ac:dyDescent="0.25">
      <c r="A14" s="5" t="s">
        <v>6</v>
      </c>
      <c r="B14" s="12">
        <v>1</v>
      </c>
      <c r="C14" s="12">
        <v>1549.39</v>
      </c>
      <c r="D14" s="12">
        <v>1549.39</v>
      </c>
      <c r="E14" s="4">
        <f t="shared" si="0"/>
        <v>1549.39</v>
      </c>
      <c r="F14" s="4">
        <f t="shared" si="1"/>
        <v>1549.39</v>
      </c>
      <c r="G14" s="2">
        <f t="shared" si="2"/>
        <v>1</v>
      </c>
    </row>
    <row r="15" spans="1:7" x14ac:dyDescent="0.25">
      <c r="A15" s="5" t="s">
        <v>7</v>
      </c>
      <c r="B15" s="12">
        <v>2</v>
      </c>
      <c r="C15" s="12">
        <v>2104.44</v>
      </c>
      <c r="D15" s="12">
        <v>2419.1</v>
      </c>
      <c r="E15" s="4">
        <f t="shared" si="0"/>
        <v>1052.22</v>
      </c>
      <c r="F15" s="4">
        <f t="shared" si="1"/>
        <v>1209.55</v>
      </c>
      <c r="G15" s="2">
        <f t="shared" si="2"/>
        <v>0.86992683229300161</v>
      </c>
    </row>
    <row r="16" spans="1:7" x14ac:dyDescent="0.25">
      <c r="A16" s="5" t="s">
        <v>30</v>
      </c>
      <c r="B16" s="12">
        <v>30</v>
      </c>
      <c r="C16" s="12">
        <v>403365.81999999995</v>
      </c>
      <c r="D16" s="12">
        <v>462858.99</v>
      </c>
      <c r="E16" s="4">
        <f t="shared" si="0"/>
        <v>13445.527333333332</v>
      </c>
      <c r="F16" s="4">
        <f t="shared" si="1"/>
        <v>15428.633</v>
      </c>
      <c r="G16" s="2">
        <f t="shared" si="2"/>
        <v>0.87146588640311373</v>
      </c>
    </row>
    <row r="17" spans="1:7" x14ac:dyDescent="0.25">
      <c r="A17" s="5" t="s">
        <v>8</v>
      </c>
      <c r="B17" s="12">
        <v>6</v>
      </c>
      <c r="C17" s="12">
        <v>46540.11</v>
      </c>
      <c r="D17" s="12">
        <v>63182.3</v>
      </c>
      <c r="E17" s="4">
        <f t="shared" si="0"/>
        <v>7756.6850000000004</v>
      </c>
      <c r="F17" s="4">
        <f t="shared" si="1"/>
        <v>10530.383333333333</v>
      </c>
      <c r="G17" s="2">
        <f t="shared" si="2"/>
        <v>0.73660044031318894</v>
      </c>
    </row>
    <row r="18" spans="1:7" x14ac:dyDescent="0.25">
      <c r="A18" s="5" t="s">
        <v>9</v>
      </c>
      <c r="B18" s="12">
        <v>5</v>
      </c>
      <c r="C18" s="12">
        <v>79097.279999999999</v>
      </c>
      <c r="D18" s="12">
        <v>60497.56</v>
      </c>
      <c r="E18" s="4">
        <f t="shared" si="0"/>
        <v>15819.456</v>
      </c>
      <c r="F18" s="4">
        <f t="shared" si="1"/>
        <v>12099.511999999999</v>
      </c>
      <c r="G18" s="2">
        <f t="shared" si="2"/>
        <v>1.3074457878962391</v>
      </c>
    </row>
    <row r="19" spans="1:7" x14ac:dyDescent="0.25">
      <c r="A19" s="5" t="s">
        <v>10</v>
      </c>
      <c r="B19" s="12">
        <v>4</v>
      </c>
      <c r="C19" s="12">
        <v>25297.68</v>
      </c>
      <c r="D19" s="12">
        <v>27411.43</v>
      </c>
      <c r="E19" s="4">
        <f t="shared" si="0"/>
        <v>6324.42</v>
      </c>
      <c r="F19" s="4">
        <f t="shared" si="1"/>
        <v>6852.8575000000001</v>
      </c>
      <c r="G19" s="2">
        <f t="shared" si="2"/>
        <v>0.92288800693725204</v>
      </c>
    </row>
    <row r="20" spans="1:7" x14ac:dyDescent="0.25">
      <c r="A20" s="5" t="s">
        <v>11</v>
      </c>
      <c r="B20" s="12">
        <v>8</v>
      </c>
      <c r="C20" s="12">
        <v>22724.799999999999</v>
      </c>
      <c r="D20" s="12">
        <v>31372.61</v>
      </c>
      <c r="E20" s="4">
        <f t="shared" si="0"/>
        <v>2840.6</v>
      </c>
      <c r="F20" s="4">
        <f t="shared" si="1"/>
        <v>3921.5762500000001</v>
      </c>
      <c r="G20" s="2">
        <f t="shared" si="2"/>
        <v>0.72435159204159294</v>
      </c>
    </row>
    <row r="21" spans="1:7" x14ac:dyDescent="0.25">
      <c r="A21" s="5" t="s">
        <v>12</v>
      </c>
      <c r="B21" s="12">
        <v>168</v>
      </c>
      <c r="C21" s="12">
        <v>1989102.1600000001</v>
      </c>
      <c r="D21" s="12">
        <v>2481557.0699999994</v>
      </c>
      <c r="E21" s="4">
        <f t="shared" si="0"/>
        <v>11839.89380952381</v>
      </c>
      <c r="F21" s="4">
        <f t="shared" si="1"/>
        <v>14771.173035714282</v>
      </c>
      <c r="G21" s="2">
        <f t="shared" si="2"/>
        <v>0.80155406621375858</v>
      </c>
    </row>
    <row r="22" spans="1:7" x14ac:dyDescent="0.25">
      <c r="A22" s="5" t="s">
        <v>13</v>
      </c>
      <c r="B22" s="12">
        <v>46</v>
      </c>
      <c r="C22" s="12">
        <v>5709.2300000000005</v>
      </c>
      <c r="D22" s="12">
        <v>10920.27</v>
      </c>
      <c r="E22" s="4">
        <f t="shared" si="0"/>
        <v>124.11369565217392</v>
      </c>
      <c r="F22" s="4">
        <f t="shared" si="1"/>
        <v>237.39717391304347</v>
      </c>
      <c r="G22" s="2">
        <f t="shared" si="2"/>
        <v>0.52281033344413652</v>
      </c>
    </row>
    <row r="23" spans="1:7" x14ac:dyDescent="0.25">
      <c r="A23" s="5" t="s">
        <v>14</v>
      </c>
      <c r="B23" s="12">
        <v>1</v>
      </c>
      <c r="C23" s="12">
        <v>734.4</v>
      </c>
      <c r="D23" s="12">
        <v>734.4</v>
      </c>
      <c r="E23" s="4">
        <f t="shared" si="0"/>
        <v>734.4</v>
      </c>
      <c r="F23" s="4">
        <f t="shared" si="1"/>
        <v>734.4</v>
      </c>
      <c r="G23" s="2">
        <f t="shared" si="2"/>
        <v>1</v>
      </c>
    </row>
    <row r="24" spans="1:7" x14ac:dyDescent="0.25">
      <c r="A24" s="5" t="s">
        <v>15</v>
      </c>
      <c r="B24" s="12">
        <v>724</v>
      </c>
      <c r="C24" s="12">
        <v>9297560.0799999926</v>
      </c>
      <c r="D24" s="12">
        <v>11139114.01</v>
      </c>
      <c r="E24" s="4">
        <f>C24/B24</f>
        <v>12841.933812154686</v>
      </c>
      <c r="F24" s="4">
        <f>D24/B24</f>
        <v>15385.51658839779</v>
      </c>
      <c r="G24" s="2">
        <f t="shared" si="2"/>
        <v>0.83467680388702592</v>
      </c>
    </row>
    <row r="25" spans="1:7" x14ac:dyDescent="0.25">
      <c r="A25" s="5" t="s">
        <v>29</v>
      </c>
      <c r="B25" s="4">
        <v>1181</v>
      </c>
      <c r="C25" s="4">
        <v>14013913.459999993</v>
      </c>
      <c r="D25" s="4">
        <v>16848696.719999999</v>
      </c>
      <c r="E25" s="4">
        <f>C25/B25</f>
        <v>11866.141795088903</v>
      </c>
      <c r="F25" s="4">
        <f>D25/B25</f>
        <v>14266.466316680779</v>
      </c>
      <c r="G25" s="2">
        <f t="shared" si="2"/>
        <v>0.83175059133000973</v>
      </c>
    </row>
    <row r="26" spans="1:7" x14ac:dyDescent="0.25">
      <c r="B26"/>
      <c r="C26"/>
      <c r="D26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1"/>
    </sheetView>
  </sheetViews>
  <sheetFormatPr defaultRowHeight="15" x14ac:dyDescent="0.25"/>
  <cols>
    <col min="1" max="1" width="12.85546875" bestFit="1" customWidth="1"/>
    <col min="2" max="2" width="10.5703125" customWidth="1"/>
    <col min="3" max="3" width="12.42578125" customWidth="1"/>
    <col min="4" max="4" width="10.85546875" bestFit="1" customWidth="1"/>
    <col min="5" max="5" width="12.7109375" customWidth="1"/>
    <col min="6" max="6" width="10.85546875" bestFit="1" customWidth="1"/>
    <col min="7" max="7" width="7.85546875" bestFit="1" customWidth="1"/>
  </cols>
  <sheetData>
    <row r="1" spans="1:7" x14ac:dyDescent="0.25">
      <c r="A1" s="10" t="s">
        <v>24</v>
      </c>
      <c r="B1" s="10"/>
      <c r="C1" s="10"/>
      <c r="D1" s="10"/>
      <c r="E1" s="10"/>
      <c r="F1" s="10"/>
      <c r="G1" s="10"/>
    </row>
    <row r="2" spans="1:7" x14ac:dyDescent="0.25">
      <c r="A2" s="10" t="s">
        <v>25</v>
      </c>
      <c r="B2" s="10"/>
      <c r="C2" s="10"/>
      <c r="D2" s="10"/>
      <c r="E2" s="10"/>
      <c r="F2" s="10"/>
      <c r="G2" s="10"/>
    </row>
    <row r="3" spans="1:7" x14ac:dyDescent="0.25">
      <c r="A3" s="10" t="s">
        <v>32</v>
      </c>
      <c r="B3" s="10"/>
      <c r="C3" s="10"/>
      <c r="D3" s="10"/>
      <c r="E3" s="10"/>
      <c r="F3" s="10"/>
      <c r="G3" s="10"/>
    </row>
    <row r="4" spans="1:7" x14ac:dyDescent="0.25">
      <c r="A4" s="10" t="s">
        <v>31</v>
      </c>
      <c r="B4" s="10"/>
      <c r="C4" s="10"/>
      <c r="D4" s="10"/>
      <c r="E4" s="10"/>
      <c r="F4" s="10"/>
      <c r="G4" s="10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28</v>
      </c>
      <c r="B6" s="6"/>
      <c r="C6" s="6"/>
      <c r="D6" s="6"/>
      <c r="E6" s="6"/>
      <c r="F6" s="6"/>
    </row>
    <row r="7" spans="1:7" ht="75" x14ac:dyDescent="0.25">
      <c r="A7" s="5" t="s">
        <v>22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1" t="s">
        <v>21</v>
      </c>
    </row>
    <row r="9" spans="1:7" x14ac:dyDescent="0.25">
      <c r="A9" t="s">
        <v>33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G1"/>
    </sheetView>
  </sheetViews>
  <sheetFormatPr defaultRowHeight="15" x14ac:dyDescent="0.25"/>
  <cols>
    <col min="1" max="1" width="19.7109375" customWidth="1"/>
    <col min="2" max="2" width="10.42578125" style="8" bestFit="1" customWidth="1"/>
    <col min="3" max="3" width="13.28515625" style="8" bestFit="1" customWidth="1"/>
    <col min="4" max="4" width="10.85546875" style="8" bestFit="1" customWidth="1"/>
    <col min="5" max="5" width="12.7109375" style="8" bestFit="1" customWidth="1"/>
    <col min="6" max="6" width="10.85546875" style="8" bestFit="1" customWidth="1"/>
    <col min="7" max="7" width="7.85546875" bestFit="1" customWidth="1"/>
    <col min="8" max="8" width="19.5703125" customWidth="1"/>
  </cols>
  <sheetData>
    <row r="1" spans="1:7" x14ac:dyDescent="0.25">
      <c r="A1" s="10" t="s">
        <v>24</v>
      </c>
      <c r="B1" s="10"/>
      <c r="C1" s="10"/>
      <c r="D1" s="10"/>
      <c r="E1" s="10"/>
      <c r="F1" s="10"/>
      <c r="G1" s="10"/>
    </row>
    <row r="2" spans="1:7" x14ac:dyDescent="0.25">
      <c r="A2" s="10" t="s">
        <v>25</v>
      </c>
      <c r="B2" s="10"/>
      <c r="C2" s="10"/>
      <c r="D2" s="10"/>
      <c r="E2" s="10"/>
      <c r="F2" s="10"/>
      <c r="G2" s="10"/>
    </row>
    <row r="3" spans="1:7" x14ac:dyDescent="0.25">
      <c r="A3" s="10" t="s">
        <v>32</v>
      </c>
      <c r="B3" s="10"/>
      <c r="C3" s="10"/>
      <c r="D3" s="10"/>
      <c r="E3" s="10"/>
      <c r="F3" s="10"/>
      <c r="G3" s="10"/>
    </row>
    <row r="4" spans="1:7" x14ac:dyDescent="0.25">
      <c r="A4" s="10" t="s">
        <v>31</v>
      </c>
      <c r="B4" s="10"/>
      <c r="C4" s="10"/>
      <c r="D4" s="10"/>
      <c r="E4" s="10"/>
      <c r="F4" s="10"/>
      <c r="G4" s="10"/>
    </row>
    <row r="5" spans="1:7" x14ac:dyDescent="0.25">
      <c r="B5" s="6"/>
      <c r="C5" s="6"/>
      <c r="D5" s="6"/>
      <c r="E5" s="6"/>
      <c r="F5" s="6"/>
    </row>
    <row r="6" spans="1:7" x14ac:dyDescent="0.25">
      <c r="A6" s="5" t="s">
        <v>27</v>
      </c>
      <c r="B6" s="6"/>
      <c r="C6" s="6"/>
      <c r="D6" s="6"/>
      <c r="E6" s="6"/>
      <c r="F6" s="6"/>
    </row>
    <row r="7" spans="1:7" s="1" customFormat="1" ht="45" x14ac:dyDescent="0.25">
      <c r="A7" s="5" t="s">
        <v>22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1" t="s">
        <v>21</v>
      </c>
    </row>
    <row r="8" spans="1:7" x14ac:dyDescent="0.25">
      <c r="A8" s="5" t="s">
        <v>0</v>
      </c>
      <c r="B8" s="4">
        <v>2</v>
      </c>
      <c r="C8" s="4">
        <v>183.6</v>
      </c>
      <c r="D8" s="4">
        <v>183.6</v>
      </c>
      <c r="E8" s="6">
        <f t="shared" ref="E8" si="0">C8/B8</f>
        <v>91.8</v>
      </c>
      <c r="F8" s="6">
        <f t="shared" ref="F8" si="1">D8/B8</f>
        <v>91.8</v>
      </c>
      <c r="G8" s="2">
        <f t="shared" ref="G8:G12" si="2">C8/D8</f>
        <v>1</v>
      </c>
    </row>
    <row r="9" spans="1:7" x14ac:dyDescent="0.25">
      <c r="A9" s="5" t="s">
        <v>30</v>
      </c>
      <c r="B9" s="4">
        <v>1</v>
      </c>
      <c r="C9" s="4">
        <v>0</v>
      </c>
      <c r="D9" s="4">
        <v>0</v>
      </c>
      <c r="E9" s="6">
        <f t="shared" ref="E9:E12" si="3">C9/B9</f>
        <v>0</v>
      </c>
      <c r="F9" s="6">
        <f t="shared" ref="F9:F12" si="4">D9/B9</f>
        <v>0</v>
      </c>
      <c r="G9" s="9">
        <v>0</v>
      </c>
    </row>
    <row r="10" spans="1:7" x14ac:dyDescent="0.25">
      <c r="A10" s="5" t="s">
        <v>13</v>
      </c>
      <c r="B10" s="4">
        <v>1</v>
      </c>
      <c r="C10" s="4">
        <v>262.26</v>
      </c>
      <c r="D10" s="4">
        <v>262.26</v>
      </c>
      <c r="E10" s="6">
        <f t="shared" si="3"/>
        <v>262.26</v>
      </c>
      <c r="F10" s="6">
        <f t="shared" si="4"/>
        <v>262.26</v>
      </c>
      <c r="G10" s="2">
        <f t="shared" si="2"/>
        <v>1</v>
      </c>
    </row>
    <row r="11" spans="1:7" x14ac:dyDescent="0.25">
      <c r="A11" s="5" t="s">
        <v>15</v>
      </c>
      <c r="B11" s="4">
        <v>4</v>
      </c>
      <c r="C11" s="4">
        <v>23092.36</v>
      </c>
      <c r="D11" s="4">
        <v>33024.409999999996</v>
      </c>
      <c r="E11" s="6">
        <f t="shared" si="3"/>
        <v>5773.09</v>
      </c>
      <c r="F11" s="6">
        <f t="shared" si="4"/>
        <v>8256.1024999999991</v>
      </c>
      <c r="G11" s="2">
        <f t="shared" si="2"/>
        <v>0.69925125081719863</v>
      </c>
    </row>
    <row r="12" spans="1:7" x14ac:dyDescent="0.25">
      <c r="A12" s="5" t="s">
        <v>29</v>
      </c>
      <c r="B12" s="4">
        <f>SUM(B8:B11)</f>
        <v>8</v>
      </c>
      <c r="C12" s="4">
        <f>SUM(C8:C11)</f>
        <v>23538.22</v>
      </c>
      <c r="D12" s="4">
        <f>SUM(D8:D11)</f>
        <v>33470.269999999997</v>
      </c>
      <c r="E12" s="6">
        <f t="shared" si="3"/>
        <v>2942.2775000000001</v>
      </c>
      <c r="F12" s="6">
        <f t="shared" si="4"/>
        <v>4183.7837499999996</v>
      </c>
      <c r="G12" s="2">
        <f t="shared" si="2"/>
        <v>0.70325754766842341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7109375" bestFit="1" customWidth="1"/>
    <col min="3" max="3" width="15.85546875" bestFit="1" customWidth="1"/>
    <col min="4" max="4" width="16.85546875" bestFit="1" customWidth="1"/>
    <col min="5" max="5" width="13" bestFit="1" customWidth="1"/>
    <col min="6" max="6" width="11.140625" bestFit="1" customWidth="1"/>
    <col min="7" max="7" width="7.85546875" bestFit="1" customWidth="1"/>
  </cols>
  <sheetData>
    <row r="1" spans="1:7" x14ac:dyDescent="0.25">
      <c r="A1" s="10" t="s">
        <v>24</v>
      </c>
      <c r="B1" s="10"/>
      <c r="C1" s="10"/>
      <c r="D1" s="10"/>
      <c r="E1" s="10"/>
      <c r="F1" s="10"/>
      <c r="G1" s="10"/>
    </row>
    <row r="2" spans="1:7" x14ac:dyDescent="0.25">
      <c r="A2" s="10" t="s">
        <v>25</v>
      </c>
      <c r="B2" s="10"/>
      <c r="C2" s="10"/>
      <c r="D2" s="10"/>
      <c r="E2" s="10"/>
      <c r="F2" s="10"/>
      <c r="G2" s="10"/>
    </row>
    <row r="3" spans="1:7" x14ac:dyDescent="0.25">
      <c r="A3" s="10" t="s">
        <v>32</v>
      </c>
      <c r="B3" s="10"/>
      <c r="C3" s="10"/>
      <c r="D3" s="10"/>
      <c r="E3" s="10"/>
      <c r="F3" s="10"/>
      <c r="G3" s="10"/>
    </row>
    <row r="4" spans="1:7" x14ac:dyDescent="0.25">
      <c r="A4" s="10" t="s">
        <v>31</v>
      </c>
      <c r="B4" s="10"/>
      <c r="C4" s="10"/>
      <c r="D4" s="10"/>
      <c r="E4" s="10"/>
      <c r="F4" s="10"/>
      <c r="G4" s="10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26</v>
      </c>
      <c r="B6" s="4"/>
      <c r="C6" s="4"/>
      <c r="D6" s="4"/>
      <c r="E6" s="4"/>
      <c r="F6" s="4"/>
    </row>
    <row r="7" spans="1:7" s="1" customFormat="1" ht="45" x14ac:dyDescent="0.25">
      <c r="A7" s="5" t="s">
        <v>22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1" t="s">
        <v>21</v>
      </c>
    </row>
    <row r="8" spans="1:7" x14ac:dyDescent="0.25">
      <c r="A8" s="5" t="s">
        <v>0</v>
      </c>
      <c r="B8" s="11">
        <v>170</v>
      </c>
      <c r="C8" s="11">
        <v>2022347.0900000005</v>
      </c>
      <c r="D8" s="11">
        <v>2429879.5900000003</v>
      </c>
      <c r="E8" s="4">
        <f t="shared" ref="E8:E24" si="0">C8/B8</f>
        <v>11896.15935294118</v>
      </c>
      <c r="F8" s="4">
        <f t="shared" ref="F8:F24" si="1">D8/B8</f>
        <v>14293.409352941178</v>
      </c>
      <c r="G8" s="2">
        <f t="shared" ref="G8:G24" si="2">C8/D8</f>
        <v>0.83228284163660982</v>
      </c>
    </row>
    <row r="9" spans="1:7" x14ac:dyDescent="0.25">
      <c r="A9" s="5" t="s">
        <v>1</v>
      </c>
      <c r="B9" s="11">
        <v>1</v>
      </c>
      <c r="C9" s="11">
        <v>9426.08</v>
      </c>
      <c r="D9" s="11">
        <v>10145.4</v>
      </c>
      <c r="E9" s="4">
        <f t="shared" si="0"/>
        <v>9426.08</v>
      </c>
      <c r="F9" s="4">
        <f t="shared" si="1"/>
        <v>10145.4</v>
      </c>
      <c r="G9" s="2">
        <f t="shared" si="2"/>
        <v>0.92909890196542277</v>
      </c>
    </row>
    <row r="10" spans="1:7" x14ac:dyDescent="0.25">
      <c r="A10" s="5" t="s">
        <v>2</v>
      </c>
      <c r="B10" s="11">
        <v>3</v>
      </c>
      <c r="C10" s="11">
        <v>6050.47</v>
      </c>
      <c r="D10" s="11">
        <v>6535.06</v>
      </c>
      <c r="E10" s="4">
        <f t="shared" si="0"/>
        <v>2016.8233333333335</v>
      </c>
      <c r="F10" s="4">
        <f t="shared" si="1"/>
        <v>2178.3533333333335</v>
      </c>
      <c r="G10" s="2">
        <f t="shared" si="2"/>
        <v>0.92584765862899499</v>
      </c>
    </row>
    <row r="11" spans="1:7" x14ac:dyDescent="0.25">
      <c r="A11" s="5" t="s">
        <v>3</v>
      </c>
      <c r="B11" s="11">
        <v>2</v>
      </c>
      <c r="C11" s="11">
        <v>8446.09</v>
      </c>
      <c r="D11" s="11">
        <v>6903.04</v>
      </c>
      <c r="E11" s="4">
        <f t="shared" si="0"/>
        <v>4223.0450000000001</v>
      </c>
      <c r="F11" s="4">
        <f t="shared" si="1"/>
        <v>3451.52</v>
      </c>
      <c r="G11" s="2">
        <f t="shared" si="2"/>
        <v>1.2235319511403673</v>
      </c>
    </row>
    <row r="12" spans="1:7" x14ac:dyDescent="0.25">
      <c r="A12" s="5" t="s">
        <v>4</v>
      </c>
      <c r="B12" s="11">
        <v>6</v>
      </c>
      <c r="C12" s="11">
        <v>77335.920000000013</v>
      </c>
      <c r="D12" s="11">
        <v>95845.319999999992</v>
      </c>
      <c r="E12" s="4">
        <f t="shared" si="0"/>
        <v>12889.320000000002</v>
      </c>
      <c r="F12" s="4">
        <f t="shared" si="1"/>
        <v>15974.22</v>
      </c>
      <c r="G12" s="2">
        <f t="shared" si="2"/>
        <v>0.80688258957244885</v>
      </c>
    </row>
    <row r="13" spans="1:7" x14ac:dyDescent="0.25">
      <c r="A13" s="5" t="s">
        <v>5</v>
      </c>
      <c r="B13" s="11">
        <v>2</v>
      </c>
      <c r="C13" s="11">
        <v>16338.82</v>
      </c>
      <c r="D13" s="11">
        <v>17587.580000000002</v>
      </c>
      <c r="E13" s="4">
        <f t="shared" si="0"/>
        <v>8169.41</v>
      </c>
      <c r="F13" s="4">
        <f t="shared" si="1"/>
        <v>8793.7900000000009</v>
      </c>
      <c r="G13" s="2">
        <f t="shared" si="2"/>
        <v>0.92899762218565596</v>
      </c>
    </row>
    <row r="14" spans="1:7" x14ac:dyDescent="0.25">
      <c r="A14" s="5" t="s">
        <v>6</v>
      </c>
      <c r="B14" s="11">
        <v>1</v>
      </c>
      <c r="C14" s="11">
        <v>1549.39</v>
      </c>
      <c r="D14" s="11">
        <v>1549.39</v>
      </c>
      <c r="E14" s="4">
        <f t="shared" si="0"/>
        <v>1549.39</v>
      </c>
      <c r="F14" s="4">
        <f t="shared" si="1"/>
        <v>1549.39</v>
      </c>
      <c r="G14" s="2">
        <f t="shared" si="2"/>
        <v>1</v>
      </c>
    </row>
    <row r="15" spans="1:7" x14ac:dyDescent="0.25">
      <c r="A15" s="5" t="s">
        <v>7</v>
      </c>
      <c r="B15" s="11">
        <v>2</v>
      </c>
      <c r="C15" s="11">
        <v>2104.44</v>
      </c>
      <c r="D15" s="11">
        <v>2419.1</v>
      </c>
      <c r="E15" s="4">
        <f t="shared" si="0"/>
        <v>1052.22</v>
      </c>
      <c r="F15" s="4">
        <f t="shared" si="1"/>
        <v>1209.55</v>
      </c>
      <c r="G15" s="2">
        <f t="shared" si="2"/>
        <v>0.86992683229300161</v>
      </c>
    </row>
    <row r="16" spans="1:7" x14ac:dyDescent="0.25">
      <c r="A16" s="5" t="s">
        <v>30</v>
      </c>
      <c r="B16" s="11">
        <v>29</v>
      </c>
      <c r="C16" s="11">
        <v>403365.81999999995</v>
      </c>
      <c r="D16" s="11">
        <v>462858.99</v>
      </c>
      <c r="E16" s="4">
        <f t="shared" si="0"/>
        <v>13909.166206896551</v>
      </c>
      <c r="F16" s="4">
        <f t="shared" si="1"/>
        <v>15960.654827586206</v>
      </c>
      <c r="G16" s="2">
        <f t="shared" si="2"/>
        <v>0.87146588640311373</v>
      </c>
    </row>
    <row r="17" spans="1:7" x14ac:dyDescent="0.25">
      <c r="A17" s="5" t="s">
        <v>8</v>
      </c>
      <c r="B17" s="11">
        <v>6</v>
      </c>
      <c r="C17" s="11">
        <v>46540.11</v>
      </c>
      <c r="D17" s="11">
        <v>63182.3</v>
      </c>
      <c r="E17" s="4">
        <f t="shared" si="0"/>
        <v>7756.6850000000004</v>
      </c>
      <c r="F17" s="4">
        <f t="shared" si="1"/>
        <v>10530.383333333333</v>
      </c>
      <c r="G17" s="2">
        <f t="shared" si="2"/>
        <v>0.73660044031318894</v>
      </c>
    </row>
    <row r="18" spans="1:7" x14ac:dyDescent="0.25">
      <c r="A18" s="5" t="s">
        <v>9</v>
      </c>
      <c r="B18" s="11">
        <v>1</v>
      </c>
      <c r="C18" s="11">
        <v>734.4</v>
      </c>
      <c r="D18" s="11">
        <v>734.4</v>
      </c>
      <c r="E18" s="4">
        <f t="shared" si="0"/>
        <v>734.4</v>
      </c>
      <c r="F18" s="4">
        <f t="shared" si="1"/>
        <v>734.4</v>
      </c>
      <c r="G18" s="2">
        <f t="shared" si="2"/>
        <v>1</v>
      </c>
    </row>
    <row r="19" spans="1:7" x14ac:dyDescent="0.25">
      <c r="A19" s="5" t="s">
        <v>10</v>
      </c>
      <c r="B19" s="11">
        <v>8</v>
      </c>
      <c r="C19" s="11">
        <v>103660.56</v>
      </c>
      <c r="D19" s="11">
        <v>87174.59</v>
      </c>
      <c r="E19" s="4">
        <f t="shared" si="0"/>
        <v>12957.57</v>
      </c>
      <c r="F19" s="4">
        <f t="shared" si="1"/>
        <v>10896.82375</v>
      </c>
      <c r="G19" s="2">
        <f t="shared" si="2"/>
        <v>1.1891143967525399</v>
      </c>
    </row>
    <row r="20" spans="1:7" x14ac:dyDescent="0.25">
      <c r="A20" s="5" t="s">
        <v>11</v>
      </c>
      <c r="B20" s="11">
        <v>8</v>
      </c>
      <c r="C20" s="11">
        <v>22724.799999999999</v>
      </c>
      <c r="D20" s="11">
        <v>31372.61</v>
      </c>
      <c r="E20" s="4">
        <f t="shared" si="0"/>
        <v>2840.6</v>
      </c>
      <c r="F20" s="4">
        <f t="shared" si="1"/>
        <v>3921.5762500000001</v>
      </c>
      <c r="G20" s="2">
        <f t="shared" si="2"/>
        <v>0.72435159204159294</v>
      </c>
    </row>
    <row r="21" spans="1:7" x14ac:dyDescent="0.25">
      <c r="A21" s="5" t="s">
        <v>12</v>
      </c>
      <c r="B21" s="11">
        <v>168</v>
      </c>
      <c r="C21" s="11">
        <v>1989102.1600000001</v>
      </c>
      <c r="D21" s="11">
        <v>2481557.0699999994</v>
      </c>
      <c r="E21" s="4">
        <f t="shared" si="0"/>
        <v>11839.89380952381</v>
      </c>
      <c r="F21" s="4">
        <f t="shared" si="1"/>
        <v>14771.173035714282</v>
      </c>
      <c r="G21" s="2">
        <f t="shared" si="2"/>
        <v>0.80155406621375858</v>
      </c>
    </row>
    <row r="22" spans="1:7" x14ac:dyDescent="0.25">
      <c r="A22" s="5" t="s">
        <v>13</v>
      </c>
      <c r="B22" s="11">
        <v>45</v>
      </c>
      <c r="C22" s="11">
        <v>5446.97</v>
      </c>
      <c r="D22" s="11">
        <v>10658.009999999998</v>
      </c>
      <c r="E22" s="4">
        <f t="shared" si="0"/>
        <v>121.04377777777778</v>
      </c>
      <c r="F22" s="4">
        <f t="shared" si="1"/>
        <v>236.84466666666663</v>
      </c>
      <c r="G22" s="2">
        <f t="shared" si="2"/>
        <v>0.51106820128710717</v>
      </c>
    </row>
    <row r="23" spans="1:7" x14ac:dyDescent="0.25">
      <c r="A23" s="5" t="s">
        <v>14</v>
      </c>
      <c r="B23" s="11">
        <v>1</v>
      </c>
      <c r="C23" s="11">
        <v>734.4</v>
      </c>
      <c r="D23" s="11">
        <v>734.4</v>
      </c>
      <c r="E23" s="4">
        <f t="shared" si="0"/>
        <v>734.4</v>
      </c>
      <c r="F23" s="4">
        <f t="shared" si="1"/>
        <v>734.4</v>
      </c>
      <c r="G23" s="2">
        <f t="shared" si="2"/>
        <v>1</v>
      </c>
    </row>
    <row r="24" spans="1:7" x14ac:dyDescent="0.25">
      <c r="A24" s="5" t="s">
        <v>15</v>
      </c>
      <c r="B24" s="11">
        <v>720</v>
      </c>
      <c r="C24" s="11">
        <v>9274467.7199999932</v>
      </c>
      <c r="D24" s="11">
        <v>11106089.6</v>
      </c>
      <c r="E24" s="4">
        <f t="shared" si="0"/>
        <v>12881.205166666658</v>
      </c>
      <c r="F24" s="4">
        <f t="shared" si="1"/>
        <v>15425.124444444444</v>
      </c>
      <c r="G24" s="2">
        <f t="shared" si="2"/>
        <v>0.8350794972876856</v>
      </c>
    </row>
    <row r="25" spans="1:7" x14ac:dyDescent="0.25">
      <c r="A25" s="5" t="s">
        <v>29</v>
      </c>
      <c r="B25" s="4">
        <v>1173</v>
      </c>
      <c r="C25" s="4">
        <v>13990375.239999995</v>
      </c>
      <c r="D25" s="4">
        <v>16815226.449999999</v>
      </c>
      <c r="E25" s="4">
        <f t="shared" ref="E25" si="3">C25/B25</f>
        <v>11927.003614663252</v>
      </c>
      <c r="F25" s="4">
        <f t="shared" ref="F25" si="4">D25/B25</f>
        <v>14335.231415174765</v>
      </c>
      <c r="G25" s="2">
        <f t="shared" ref="G25" si="5">C25/D25</f>
        <v>0.83200635338455375</v>
      </c>
    </row>
    <row r="26" spans="1:7" x14ac:dyDescent="0.25">
      <c r="E26" s="4"/>
      <c r="F26" s="4"/>
      <c r="G26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2016-01-30T20:55:56Z</dcterms:modified>
</cp:coreProperties>
</file>