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5\"/>
    </mc:Choice>
  </mc:AlternateContent>
  <bookViews>
    <workbookView xWindow="0" yWindow="0" windowWidth="25200" windowHeight="12570"/>
  </bookViews>
  <sheets>
    <sheet name="All Ages" sheetId="1" r:id="rId1"/>
    <sheet name="Age 0 - 2" sheetId="2" r:id="rId2"/>
    <sheet name="Age 3 - 21" sheetId="3" r:id="rId3"/>
    <sheet name="Age 22 and older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G29" i="3"/>
  <c r="G28" i="3"/>
  <c r="G27" i="3"/>
  <c r="G25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27" i="1" l="1"/>
  <c r="G25" i="1"/>
  <c r="B30" i="1"/>
  <c r="C30" i="1"/>
  <c r="D30" i="1"/>
  <c r="G27" i="4" l="1"/>
  <c r="F27" i="4"/>
  <c r="E27" i="4"/>
  <c r="G26" i="4"/>
  <c r="F26" i="4"/>
  <c r="E26" i="4"/>
  <c r="G25" i="4"/>
  <c r="F25" i="4"/>
  <c r="E25" i="4"/>
  <c r="G24" i="4"/>
  <c r="F24" i="4"/>
  <c r="E24" i="4"/>
  <c r="G23" i="4"/>
  <c r="F23" i="4"/>
  <c r="E23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B28" i="4"/>
  <c r="C28" i="4"/>
  <c r="D28" i="4"/>
  <c r="B30" i="3"/>
  <c r="C30" i="3"/>
  <c r="E30" i="3" s="1"/>
  <c r="D30" i="3"/>
  <c r="F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G8" i="3"/>
  <c r="F8" i="3"/>
  <c r="E8" i="3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B26" i="2"/>
  <c r="C26" i="2"/>
  <c r="G26" i="2" s="1"/>
  <c r="D26" i="2"/>
  <c r="G30" i="1"/>
  <c r="F30" i="1"/>
  <c r="E30" i="1"/>
  <c r="G29" i="1"/>
  <c r="F29" i="1"/>
  <c r="E29" i="1"/>
  <c r="G28" i="1"/>
  <c r="F28" i="1"/>
  <c r="E28" i="1"/>
  <c r="F27" i="1"/>
  <c r="E27" i="1"/>
  <c r="F26" i="1"/>
  <c r="E26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F28" i="4" l="1"/>
  <c r="F26" i="2"/>
  <c r="G28" i="4"/>
  <c r="E28" i="4"/>
  <c r="E26" i="2"/>
</calcChain>
</file>

<file path=xl/sharedStrings.xml><?xml version="1.0" encoding="utf-8"?>
<sst xmlns="http://schemas.openxmlformats.org/spreadsheetml/2006/main" count="134" uniqueCount="38">
  <si>
    <t>AFRICAN-AMERICAN</t>
  </si>
  <si>
    <t>ASIAN INDIAN</t>
  </si>
  <si>
    <t>CAMBODIAN</t>
  </si>
  <si>
    <t>CHINESE</t>
  </si>
  <si>
    <t>FILIPINO</t>
  </si>
  <si>
    <t>HMONG</t>
  </si>
  <si>
    <t>JAPANESE</t>
  </si>
  <si>
    <t>KOREAN</t>
  </si>
  <si>
    <t>LAOTIAN</t>
  </si>
  <si>
    <t>NATIVE AMERICAN</t>
  </si>
  <si>
    <t>NATIVE HAWAIIAN</t>
  </si>
  <si>
    <t>OTHER</t>
  </si>
  <si>
    <t>OTHER ASIAN</t>
  </si>
  <si>
    <t>OTHER PACIFIC ISLANDER GROUP</t>
  </si>
  <si>
    <t>RUSSIAN</t>
  </si>
  <si>
    <t>SAMOAN</t>
  </si>
  <si>
    <t>SPANISH/LATIN</t>
  </si>
  <si>
    <t>UNKNOWN</t>
  </si>
  <si>
    <t>VIETNAMESE</t>
  </si>
  <si>
    <t>WHITE</t>
  </si>
  <si>
    <t>Consumer Count</t>
  </si>
  <si>
    <t>Total Expenditures</t>
  </si>
  <si>
    <t>Total Authorized Services</t>
  </si>
  <si>
    <t>Per Capita Expenditures</t>
  </si>
  <si>
    <t>Per Capita Authorized Services</t>
  </si>
  <si>
    <t>Utilized</t>
  </si>
  <si>
    <t>Ethnicity</t>
  </si>
  <si>
    <t>For All Ages</t>
  </si>
  <si>
    <t>Valley Mountain Regional Center</t>
  </si>
  <si>
    <t>Total Annual Expenditures and Authorized Services</t>
  </si>
  <si>
    <t>For Age 22 and Older</t>
  </si>
  <si>
    <t>For Age 3 to 21</t>
  </si>
  <si>
    <t>For Age 0 to 2</t>
  </si>
  <si>
    <t>Totals</t>
  </si>
  <si>
    <t>MULT.CULTURL</t>
  </si>
  <si>
    <t>Fiscal Year 2014-2015</t>
  </si>
  <si>
    <t>THAI</t>
  </si>
  <si>
    <t>by Ethnicity or Race for Residence Parent/Relative/Legal Guardian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</si>
</sst>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/>
    <xf numFmtId="3" fontId="0" fillId="0" borderId="0" xfId="0" applyNumberFormat="1"/>
    <xf numFmtId="0" fontId="0" fillId="0" borderId="0" xfId="0" applyNumberFormat="1"/>
    <xf numFmtId="165" fontId="1" fillId="0" borderId="0" xfId="1" applyNumberFormat="1" applyFont="1"/>
    <xf numFmtId="165" fontId="1" fillId="0" borderId="0" xfId="1" applyNumberFormat="1" applyFont="1" applyAlignment="1">
      <alignment wrapText="1"/>
    </xf>
    <xf numFmtId="0" fontId="0" fillId="0" borderId="0" xfId="0" applyFont="1"/>
    <xf numFmtId="43" fontId="0" fillId="0" borderId="0" xfId="1" applyFont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x14ac:dyDescent="0.25"/>
  <cols>
    <col min="1" max="1" width="30.5703125" bestFit="1" customWidth="1"/>
    <col min="2" max="2" width="10.42578125" style="4" bestFit="1" customWidth="1"/>
    <col min="3" max="3" width="12.7109375" style="4" bestFit="1" customWidth="1"/>
    <col min="4" max="4" width="11.5703125" style="4" bestFit="1" customWidth="1"/>
    <col min="5" max="5" width="12.7109375" style="4" bestFit="1" customWidth="1"/>
    <col min="6" max="6" width="10.85546875" style="4" bestFit="1" customWidth="1"/>
    <col min="7" max="7" width="7.85546875" bestFit="1" customWidth="1"/>
  </cols>
  <sheetData>
    <row r="1" spans="1:7" x14ac:dyDescent="0.25">
      <c r="A1" s="12" t="s">
        <v>28</v>
      </c>
      <c r="B1" s="12"/>
      <c r="C1" s="12"/>
      <c r="D1" s="12"/>
      <c r="E1" s="12"/>
      <c r="F1" s="12"/>
      <c r="G1" s="12"/>
    </row>
    <row r="2" spans="1:7" x14ac:dyDescent="0.25">
      <c r="A2" s="12" t="s">
        <v>29</v>
      </c>
      <c r="B2" s="12"/>
      <c r="C2" s="12"/>
      <c r="D2" s="12"/>
      <c r="E2" s="12"/>
      <c r="F2" s="12"/>
      <c r="G2" s="12"/>
    </row>
    <row r="3" spans="1:7" x14ac:dyDescent="0.25">
      <c r="A3" s="12" t="s">
        <v>37</v>
      </c>
      <c r="B3" s="12"/>
      <c r="C3" s="12"/>
      <c r="D3" s="12"/>
      <c r="E3" s="12"/>
      <c r="F3" s="12"/>
      <c r="G3" s="12"/>
    </row>
    <row r="4" spans="1:7" x14ac:dyDescent="0.25">
      <c r="A4" s="12" t="s">
        <v>35</v>
      </c>
      <c r="B4" s="12"/>
      <c r="C4" s="12"/>
      <c r="D4" s="12"/>
      <c r="E4" s="12"/>
      <c r="F4" s="12"/>
      <c r="G4" s="12"/>
    </row>
    <row r="6" spans="1:7" x14ac:dyDescent="0.25">
      <c r="A6" t="s">
        <v>27</v>
      </c>
    </row>
    <row r="7" spans="1:7" s="1" customFormat="1" ht="45" x14ac:dyDescent="0.25">
      <c r="A7" s="1" t="s">
        <v>26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1" t="s">
        <v>25</v>
      </c>
    </row>
    <row r="8" spans="1:7" x14ac:dyDescent="0.25">
      <c r="A8" s="1" t="s">
        <v>0</v>
      </c>
      <c r="B8" s="4">
        <v>948</v>
      </c>
      <c r="C8" s="4">
        <v>4558142.16</v>
      </c>
      <c r="D8" s="4">
        <v>5341357.4999999916</v>
      </c>
      <c r="E8" s="4">
        <f t="shared" ref="E8:E30" si="0">C8/B8</f>
        <v>4808.1668354430385</v>
      </c>
      <c r="F8" s="4">
        <f t="shared" ref="F8:F30" si="1">D8/B8</f>
        <v>5634.3433544303707</v>
      </c>
      <c r="G8" s="2">
        <f t="shared" ref="G8:G30" si="2">C8/D8</f>
        <v>0.85336773657258613</v>
      </c>
    </row>
    <row r="9" spans="1:7" x14ac:dyDescent="0.25">
      <c r="A9" s="1" t="s">
        <v>1</v>
      </c>
      <c r="B9" s="4">
        <v>183</v>
      </c>
      <c r="C9" s="4">
        <v>923459.16999999969</v>
      </c>
      <c r="D9" s="4">
        <v>1167966.3400000001</v>
      </c>
      <c r="E9" s="4">
        <f t="shared" si="0"/>
        <v>5046.2249726775935</v>
      </c>
      <c r="F9" s="4">
        <f t="shared" si="1"/>
        <v>6382.3297267759572</v>
      </c>
      <c r="G9" s="2">
        <f t="shared" si="2"/>
        <v>0.79065563653144288</v>
      </c>
    </row>
    <row r="10" spans="1:7" x14ac:dyDescent="0.25">
      <c r="A10" s="1" t="s">
        <v>2</v>
      </c>
      <c r="B10" s="4">
        <v>148</v>
      </c>
      <c r="C10" s="4">
        <v>637169.14999999991</v>
      </c>
      <c r="D10" s="4">
        <v>826665.42000000016</v>
      </c>
      <c r="E10" s="4">
        <f t="shared" si="0"/>
        <v>4305.1969594594584</v>
      </c>
      <c r="F10" s="4">
        <f t="shared" si="1"/>
        <v>5585.5771621621634</v>
      </c>
      <c r="G10" s="2">
        <f t="shared" si="2"/>
        <v>0.77077029543584852</v>
      </c>
    </row>
    <row r="11" spans="1:7" x14ac:dyDescent="0.25">
      <c r="A11" s="1" t="s">
        <v>3</v>
      </c>
      <c r="B11" s="4">
        <v>43</v>
      </c>
      <c r="C11" s="4">
        <v>181115.9</v>
      </c>
      <c r="D11" s="4">
        <v>255573.73999999993</v>
      </c>
      <c r="E11" s="4">
        <f t="shared" si="0"/>
        <v>4211.9976744186042</v>
      </c>
      <c r="F11" s="4">
        <f t="shared" si="1"/>
        <v>5943.5753488372075</v>
      </c>
      <c r="G11" s="2">
        <f t="shared" si="2"/>
        <v>0.70866396524149955</v>
      </c>
    </row>
    <row r="12" spans="1:7" x14ac:dyDescent="0.25">
      <c r="A12" s="1" t="s">
        <v>4</v>
      </c>
      <c r="B12" s="4">
        <v>262</v>
      </c>
      <c r="C12" s="4">
        <v>1761252.3399999996</v>
      </c>
      <c r="D12" s="4">
        <v>1978432.6799999992</v>
      </c>
      <c r="E12" s="4">
        <f t="shared" si="0"/>
        <v>6722.3371755725175</v>
      </c>
      <c r="F12" s="4">
        <f t="shared" si="1"/>
        <v>7551.2697709923632</v>
      </c>
      <c r="G12" s="2">
        <f t="shared" si="2"/>
        <v>0.89022606521036662</v>
      </c>
    </row>
    <row r="13" spans="1:7" x14ac:dyDescent="0.25">
      <c r="A13" s="1" t="s">
        <v>5</v>
      </c>
      <c r="B13" s="4">
        <v>52</v>
      </c>
      <c r="C13" s="4">
        <v>148296.91</v>
      </c>
      <c r="D13" s="4">
        <v>198528.11</v>
      </c>
      <c r="E13" s="4">
        <f t="shared" si="0"/>
        <v>2851.8636538461537</v>
      </c>
      <c r="F13" s="4">
        <f t="shared" si="1"/>
        <v>3817.8482692307689</v>
      </c>
      <c r="G13" s="2">
        <f t="shared" si="2"/>
        <v>0.74698192613630388</v>
      </c>
    </row>
    <row r="14" spans="1:7" x14ac:dyDescent="0.25">
      <c r="A14" s="1" t="s">
        <v>6</v>
      </c>
      <c r="B14" s="4">
        <v>9</v>
      </c>
      <c r="C14" s="4">
        <v>5096.38</v>
      </c>
      <c r="D14" s="4">
        <v>5232.32</v>
      </c>
      <c r="E14" s="4">
        <f t="shared" si="0"/>
        <v>566.26444444444451</v>
      </c>
      <c r="F14" s="4">
        <f t="shared" si="1"/>
        <v>581.36888888888882</v>
      </c>
      <c r="G14" s="2">
        <f t="shared" si="2"/>
        <v>0.97401917313925757</v>
      </c>
    </row>
    <row r="15" spans="1:7" x14ac:dyDescent="0.25">
      <c r="A15" s="1" t="s">
        <v>7</v>
      </c>
      <c r="B15" s="4">
        <v>3</v>
      </c>
      <c r="C15" s="4">
        <v>22184.14</v>
      </c>
      <c r="D15" s="4">
        <v>26513.78</v>
      </c>
      <c r="E15" s="4">
        <f t="shared" si="0"/>
        <v>7394.7133333333331</v>
      </c>
      <c r="F15" s="4">
        <f t="shared" si="1"/>
        <v>8837.9266666666663</v>
      </c>
      <c r="G15" s="2">
        <f t="shared" si="2"/>
        <v>0.83670227330844571</v>
      </c>
    </row>
    <row r="16" spans="1:7" x14ac:dyDescent="0.25">
      <c r="A16" s="1" t="s">
        <v>8</v>
      </c>
      <c r="B16" s="4">
        <v>24</v>
      </c>
      <c r="C16" s="4">
        <v>106348.40000000001</v>
      </c>
      <c r="D16" s="4">
        <v>122758.57999999999</v>
      </c>
      <c r="E16" s="4">
        <f t="shared" si="0"/>
        <v>4431.1833333333334</v>
      </c>
      <c r="F16" s="4">
        <f t="shared" si="1"/>
        <v>5114.9408333333331</v>
      </c>
      <c r="G16" s="2">
        <f t="shared" si="2"/>
        <v>0.8663215231065724</v>
      </c>
    </row>
    <row r="17" spans="1:7" x14ac:dyDescent="0.25">
      <c r="A17" s="1" t="s">
        <v>34</v>
      </c>
      <c r="B17" s="4">
        <v>832</v>
      </c>
      <c r="C17" s="4">
        <v>4335686.57</v>
      </c>
      <c r="D17" s="4">
        <v>5739639.0199999958</v>
      </c>
      <c r="E17" s="4">
        <f t="shared" si="0"/>
        <v>5211.1617427884621</v>
      </c>
      <c r="F17" s="4">
        <f t="shared" si="1"/>
        <v>6898.6045913461485</v>
      </c>
      <c r="G17" s="2">
        <f t="shared" si="2"/>
        <v>0.75539359790609328</v>
      </c>
    </row>
    <row r="18" spans="1:7" x14ac:dyDescent="0.25">
      <c r="A18" s="1" t="s">
        <v>9</v>
      </c>
      <c r="B18" s="4">
        <v>20</v>
      </c>
      <c r="C18" s="4">
        <v>132983.87</v>
      </c>
      <c r="D18" s="4">
        <v>129101.25</v>
      </c>
      <c r="E18" s="4">
        <f t="shared" si="0"/>
        <v>6649.1934999999994</v>
      </c>
      <c r="F18" s="4">
        <f t="shared" si="1"/>
        <v>6455.0625</v>
      </c>
      <c r="G18" s="2">
        <f t="shared" si="2"/>
        <v>1.030074224687987</v>
      </c>
    </row>
    <row r="19" spans="1:7" x14ac:dyDescent="0.25">
      <c r="A19" s="1" t="s">
        <v>10</v>
      </c>
      <c r="B19" s="4">
        <v>4</v>
      </c>
      <c r="C19" s="4">
        <v>6983.9500000000007</v>
      </c>
      <c r="D19" s="4">
        <v>12011.45</v>
      </c>
      <c r="E19" s="4">
        <f t="shared" si="0"/>
        <v>1745.9875000000002</v>
      </c>
      <c r="F19" s="4">
        <f t="shared" si="1"/>
        <v>3002.8625000000002</v>
      </c>
      <c r="G19" s="2">
        <f t="shared" si="2"/>
        <v>0.58144104167273725</v>
      </c>
    </row>
    <row r="20" spans="1:7" x14ac:dyDescent="0.25">
      <c r="A20" s="1" t="s">
        <v>11</v>
      </c>
      <c r="B20" s="4">
        <v>271</v>
      </c>
      <c r="C20" s="4">
        <v>1349593.9200000004</v>
      </c>
      <c r="D20" s="4">
        <v>1523631</v>
      </c>
      <c r="E20" s="4">
        <f t="shared" si="0"/>
        <v>4980.051365313655</v>
      </c>
      <c r="F20" s="4">
        <f t="shared" si="1"/>
        <v>5622.2546125461258</v>
      </c>
      <c r="G20" s="2">
        <f t="shared" si="2"/>
        <v>0.88577478405204435</v>
      </c>
    </row>
    <row r="21" spans="1:7" x14ac:dyDescent="0.25">
      <c r="A21" s="1" t="s">
        <v>12</v>
      </c>
      <c r="B21" s="4">
        <v>130</v>
      </c>
      <c r="C21" s="4">
        <v>820256.33000000031</v>
      </c>
      <c r="D21" s="4">
        <v>1017653.9800000002</v>
      </c>
      <c r="E21" s="4">
        <f t="shared" si="0"/>
        <v>6309.6640769230789</v>
      </c>
      <c r="F21" s="4">
        <f t="shared" si="1"/>
        <v>7828.1075384615397</v>
      </c>
      <c r="G21" s="2">
        <f t="shared" si="2"/>
        <v>0.80602674987818568</v>
      </c>
    </row>
    <row r="22" spans="1:7" x14ac:dyDescent="0.25">
      <c r="A22" s="1" t="s">
        <v>13</v>
      </c>
      <c r="B22" s="4">
        <v>18</v>
      </c>
      <c r="C22" s="4">
        <v>71882.59</v>
      </c>
      <c r="D22" s="4">
        <v>84806.340000000011</v>
      </c>
      <c r="E22" s="4">
        <f t="shared" si="0"/>
        <v>3993.4772222222218</v>
      </c>
      <c r="F22" s="4">
        <f t="shared" si="1"/>
        <v>4711.463333333334</v>
      </c>
      <c r="G22" s="2">
        <f t="shared" si="2"/>
        <v>0.84760868114341437</v>
      </c>
    </row>
    <row r="23" spans="1:7" x14ac:dyDescent="0.25">
      <c r="A23" s="1" t="s">
        <v>14</v>
      </c>
      <c r="B23" s="4">
        <v>2</v>
      </c>
      <c r="C23" s="4">
        <v>21453.269999999997</v>
      </c>
      <c r="D23" s="4">
        <v>22518.75</v>
      </c>
      <c r="E23" s="4">
        <f t="shared" si="0"/>
        <v>10726.634999999998</v>
      </c>
      <c r="F23" s="4">
        <f t="shared" si="1"/>
        <v>11259.375</v>
      </c>
      <c r="G23" s="2">
        <f t="shared" si="2"/>
        <v>0.95268476269775171</v>
      </c>
    </row>
    <row r="24" spans="1:7" x14ac:dyDescent="0.25">
      <c r="A24" s="1" t="s">
        <v>15</v>
      </c>
      <c r="B24" s="4">
        <v>6</v>
      </c>
      <c r="C24" s="4">
        <v>16253.62</v>
      </c>
      <c r="D24" s="4">
        <v>34358.61</v>
      </c>
      <c r="E24" s="4">
        <f t="shared" si="0"/>
        <v>2708.936666666667</v>
      </c>
      <c r="F24" s="4">
        <f t="shared" si="1"/>
        <v>5726.4350000000004</v>
      </c>
      <c r="G24" s="2">
        <f t="shared" si="2"/>
        <v>0.47305813593739676</v>
      </c>
    </row>
    <row r="25" spans="1:7" x14ac:dyDescent="0.25">
      <c r="A25" s="1" t="s">
        <v>16</v>
      </c>
      <c r="B25" s="4">
        <v>4578</v>
      </c>
      <c r="C25" s="4">
        <v>18879828.129999958</v>
      </c>
      <c r="D25" s="4">
        <v>24941327.42000005</v>
      </c>
      <c r="E25" s="4">
        <f t="shared" si="0"/>
        <v>4124.0341044123979</v>
      </c>
      <c r="F25" s="4">
        <f t="shared" si="1"/>
        <v>5448.0837527304611</v>
      </c>
      <c r="G25" s="2">
        <f t="shared" si="2"/>
        <v>0.75696965971668884</v>
      </c>
    </row>
    <row r="26" spans="1:7" x14ac:dyDescent="0.25">
      <c r="A26" s="1" t="s">
        <v>36</v>
      </c>
      <c r="B26" s="4">
        <v>1</v>
      </c>
      <c r="C26" s="4">
        <v>0</v>
      </c>
      <c r="D26" s="4">
        <v>0</v>
      </c>
      <c r="E26" s="4">
        <f t="shared" si="0"/>
        <v>0</v>
      </c>
      <c r="F26" s="4">
        <f t="shared" si="1"/>
        <v>0</v>
      </c>
      <c r="G26" s="11">
        <v>0</v>
      </c>
    </row>
    <row r="27" spans="1:7" x14ac:dyDescent="0.25">
      <c r="A27" s="1" t="s">
        <v>17</v>
      </c>
      <c r="B27" s="4">
        <v>1083</v>
      </c>
      <c r="C27" s="4">
        <v>1445498.4600000002</v>
      </c>
      <c r="D27" s="4">
        <v>2500580.4599999986</v>
      </c>
      <c r="E27" s="4">
        <f t="shared" si="0"/>
        <v>1334.7169529085875</v>
      </c>
      <c r="F27" s="4">
        <f t="shared" si="1"/>
        <v>2308.9385595567855</v>
      </c>
      <c r="G27" s="2">
        <f t="shared" si="2"/>
        <v>0.57806516651737772</v>
      </c>
    </row>
    <row r="28" spans="1:7" x14ac:dyDescent="0.25">
      <c r="A28" s="1" t="s">
        <v>18</v>
      </c>
      <c r="B28" s="4">
        <v>79</v>
      </c>
      <c r="C28" s="4">
        <v>558744.16999999981</v>
      </c>
      <c r="D28" s="4">
        <v>634411.64999999991</v>
      </c>
      <c r="E28" s="4">
        <f t="shared" si="0"/>
        <v>7072.7110126582256</v>
      </c>
      <c r="F28" s="4">
        <f t="shared" si="1"/>
        <v>8030.5272151898725</v>
      </c>
      <c r="G28" s="2">
        <f t="shared" si="2"/>
        <v>0.88072810453591122</v>
      </c>
    </row>
    <row r="29" spans="1:7" x14ac:dyDescent="0.25">
      <c r="A29" s="1" t="s">
        <v>19</v>
      </c>
      <c r="B29" s="4">
        <v>3880</v>
      </c>
      <c r="C29" s="4">
        <v>23691510.420000017</v>
      </c>
      <c r="D29" s="4">
        <v>27110338.310000002</v>
      </c>
      <c r="E29" s="4">
        <f t="shared" si="0"/>
        <v>6106.0593865979426</v>
      </c>
      <c r="F29" s="4">
        <f t="shared" si="1"/>
        <v>6987.200595360825</v>
      </c>
      <c r="G29" s="2">
        <f t="shared" si="2"/>
        <v>0.87389209788138622</v>
      </c>
    </row>
    <row r="30" spans="1:7" x14ac:dyDescent="0.25">
      <c r="A30" s="1" t="s">
        <v>33</v>
      </c>
      <c r="B30" s="4">
        <f>SUM(B8:B29)</f>
        <v>12576</v>
      </c>
      <c r="C30" s="4">
        <f>SUM(C8:C29)</f>
        <v>59673739.849999972</v>
      </c>
      <c r="D30" s="4">
        <f>SUM(D8:D29)</f>
        <v>73673406.710000038</v>
      </c>
      <c r="E30" s="4">
        <f t="shared" si="0"/>
        <v>4745.0492883269699</v>
      </c>
      <c r="F30" s="4">
        <f t="shared" si="1"/>
        <v>5858.2543503498755</v>
      </c>
      <c r="G30" s="2">
        <f t="shared" si="2"/>
        <v>0.80997665935136098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defaultRowHeight="15" x14ac:dyDescent="0.25"/>
  <cols>
    <col min="1" max="1" width="30.5703125" bestFit="1" customWidth="1"/>
    <col min="2" max="2" width="10.5703125" style="10" bestFit="1" customWidth="1"/>
    <col min="3" max="3" width="13.28515625" style="10" bestFit="1" customWidth="1"/>
    <col min="4" max="4" width="14.28515625" style="10" bestFit="1" customWidth="1"/>
    <col min="5" max="5" width="12.7109375" style="10" bestFit="1" customWidth="1"/>
    <col min="6" max="6" width="10.85546875" style="10" bestFit="1" customWidth="1"/>
    <col min="7" max="7" width="7.85546875" bestFit="1" customWidth="1"/>
    <col min="8" max="8" width="19.5703125" customWidth="1"/>
  </cols>
  <sheetData>
    <row r="1" spans="1:7" x14ac:dyDescent="0.25">
      <c r="A1" s="12" t="s">
        <v>28</v>
      </c>
      <c r="B1" s="12"/>
      <c r="C1" s="12"/>
      <c r="D1" s="12"/>
      <c r="E1" s="12"/>
      <c r="F1" s="12"/>
      <c r="G1" s="12"/>
    </row>
    <row r="2" spans="1:7" x14ac:dyDescent="0.25">
      <c r="A2" s="12" t="s">
        <v>29</v>
      </c>
      <c r="B2" s="12"/>
      <c r="C2" s="12"/>
      <c r="D2" s="12"/>
      <c r="E2" s="12"/>
      <c r="F2" s="12"/>
      <c r="G2" s="12"/>
    </row>
    <row r="3" spans="1:7" x14ac:dyDescent="0.25">
      <c r="A3" s="12" t="s">
        <v>37</v>
      </c>
      <c r="B3" s="12"/>
      <c r="C3" s="12"/>
      <c r="D3" s="12"/>
      <c r="E3" s="12"/>
      <c r="F3" s="12"/>
      <c r="G3" s="12"/>
    </row>
    <row r="4" spans="1:7" x14ac:dyDescent="0.25">
      <c r="A4" s="12" t="s">
        <v>35</v>
      </c>
      <c r="B4" s="12"/>
      <c r="C4" s="12"/>
      <c r="D4" s="12"/>
      <c r="E4" s="12"/>
      <c r="F4" s="12"/>
      <c r="G4" s="12"/>
    </row>
    <row r="5" spans="1:7" x14ac:dyDescent="0.25">
      <c r="B5" s="8"/>
      <c r="C5" s="8"/>
      <c r="D5" s="8"/>
      <c r="E5" s="8"/>
      <c r="F5" s="8"/>
    </row>
    <row r="6" spans="1:7" x14ac:dyDescent="0.25">
      <c r="A6" t="s">
        <v>32</v>
      </c>
      <c r="B6" s="8"/>
      <c r="C6" s="8"/>
      <c r="D6" s="8"/>
      <c r="E6" s="8"/>
      <c r="F6" s="8"/>
    </row>
    <row r="7" spans="1:7" s="1" customFormat="1" ht="45" x14ac:dyDescent="0.25">
      <c r="A7" s="1" t="s">
        <v>26</v>
      </c>
      <c r="B7" s="9" t="s">
        <v>20</v>
      </c>
      <c r="C7" s="9" t="s">
        <v>21</v>
      </c>
      <c r="D7" s="9" t="s">
        <v>22</v>
      </c>
      <c r="E7" s="9" t="s">
        <v>23</v>
      </c>
      <c r="F7" s="9" t="s">
        <v>24</v>
      </c>
      <c r="G7" s="1" t="s">
        <v>25</v>
      </c>
    </row>
    <row r="8" spans="1:7" x14ac:dyDescent="0.25">
      <c r="A8" s="1" t="s">
        <v>0</v>
      </c>
      <c r="B8" s="4">
        <v>164</v>
      </c>
      <c r="C8" s="4">
        <v>628559.73999999976</v>
      </c>
      <c r="D8" s="4">
        <v>1157666.1399999997</v>
      </c>
      <c r="E8" s="8">
        <f t="shared" ref="E8:E26" si="0">C8/B8</f>
        <v>3832.681341463413</v>
      </c>
      <c r="F8" s="8">
        <f t="shared" ref="F8:F26" si="1">D8/B8</f>
        <v>7058.9398780487782</v>
      </c>
      <c r="G8" s="2">
        <f t="shared" ref="G8:G26" si="2">C8/D8</f>
        <v>0.54295424067598619</v>
      </c>
    </row>
    <row r="9" spans="1:7" x14ac:dyDescent="0.25">
      <c r="A9" s="1" t="s">
        <v>1</v>
      </c>
      <c r="B9" s="4">
        <v>40</v>
      </c>
      <c r="C9" s="4">
        <v>118608.58999999998</v>
      </c>
      <c r="D9" s="4">
        <v>234184.41999999995</v>
      </c>
      <c r="E9" s="8">
        <f t="shared" si="0"/>
        <v>2965.2147499999996</v>
      </c>
      <c r="F9" s="8">
        <f t="shared" si="1"/>
        <v>5854.6104999999989</v>
      </c>
      <c r="G9" s="2">
        <f t="shared" si="2"/>
        <v>0.50647515321471859</v>
      </c>
    </row>
    <row r="10" spans="1:7" x14ac:dyDescent="0.25">
      <c r="A10" s="1" t="s">
        <v>2</v>
      </c>
      <c r="B10" s="4">
        <v>31</v>
      </c>
      <c r="C10" s="4">
        <v>113180.44999999998</v>
      </c>
      <c r="D10" s="4">
        <v>178676.66999999995</v>
      </c>
      <c r="E10" s="8">
        <f t="shared" si="0"/>
        <v>3650.9822580645155</v>
      </c>
      <c r="F10" s="8">
        <f t="shared" si="1"/>
        <v>5763.7635483870954</v>
      </c>
      <c r="G10" s="2">
        <f t="shared" si="2"/>
        <v>0.63343720251782176</v>
      </c>
    </row>
    <row r="11" spans="1:7" x14ac:dyDescent="0.25">
      <c r="A11" s="1" t="s">
        <v>3</v>
      </c>
      <c r="B11" s="4">
        <v>8</v>
      </c>
      <c r="C11" s="4">
        <v>19564.93</v>
      </c>
      <c r="D11" s="4">
        <v>32239.660000000003</v>
      </c>
      <c r="E11" s="8">
        <f t="shared" si="0"/>
        <v>2445.61625</v>
      </c>
      <c r="F11" s="8">
        <f t="shared" si="1"/>
        <v>4029.9575000000004</v>
      </c>
      <c r="G11" s="2">
        <f t="shared" si="2"/>
        <v>0.60685906737229856</v>
      </c>
    </row>
    <row r="12" spans="1:7" x14ac:dyDescent="0.25">
      <c r="A12" s="1" t="s">
        <v>4</v>
      </c>
      <c r="B12" s="4">
        <v>20</v>
      </c>
      <c r="C12" s="4">
        <v>64780.93</v>
      </c>
      <c r="D12" s="4">
        <v>108477.53</v>
      </c>
      <c r="E12" s="8">
        <f t="shared" si="0"/>
        <v>3239.0464999999999</v>
      </c>
      <c r="F12" s="8">
        <f t="shared" si="1"/>
        <v>5423.8765000000003</v>
      </c>
      <c r="G12" s="2">
        <f t="shared" si="2"/>
        <v>0.59718293733273609</v>
      </c>
    </row>
    <row r="13" spans="1:7" x14ac:dyDescent="0.25">
      <c r="A13" s="1" t="s">
        <v>5</v>
      </c>
      <c r="B13" s="4">
        <v>9</v>
      </c>
      <c r="C13" s="4">
        <v>7009.9499999999989</v>
      </c>
      <c r="D13" s="4">
        <v>14491.060000000001</v>
      </c>
      <c r="E13" s="8">
        <f t="shared" si="0"/>
        <v>778.88333333333321</v>
      </c>
      <c r="F13" s="8">
        <f t="shared" si="1"/>
        <v>1610.117777777778</v>
      </c>
      <c r="G13" s="2">
        <f t="shared" si="2"/>
        <v>0.48374308021635398</v>
      </c>
    </row>
    <row r="14" spans="1:7" x14ac:dyDescent="0.25">
      <c r="A14" s="1" t="s">
        <v>6</v>
      </c>
      <c r="B14" s="4">
        <v>2</v>
      </c>
      <c r="C14" s="4">
        <v>1813.18</v>
      </c>
      <c r="D14" s="4">
        <v>1949.12</v>
      </c>
      <c r="E14" s="8">
        <f t="shared" si="0"/>
        <v>906.59</v>
      </c>
      <c r="F14" s="8">
        <f t="shared" si="1"/>
        <v>974.56</v>
      </c>
      <c r="G14" s="2">
        <f t="shared" si="2"/>
        <v>0.93025570513872935</v>
      </c>
    </row>
    <row r="15" spans="1:7" x14ac:dyDescent="0.25">
      <c r="A15" s="1" t="s">
        <v>8</v>
      </c>
      <c r="B15" s="4">
        <v>6</v>
      </c>
      <c r="C15" s="4">
        <v>6558.8000000000011</v>
      </c>
      <c r="D15" s="4">
        <v>12223.24</v>
      </c>
      <c r="E15" s="8">
        <f t="shared" si="0"/>
        <v>1093.1333333333334</v>
      </c>
      <c r="F15" s="8">
        <f t="shared" si="1"/>
        <v>2037.2066666666667</v>
      </c>
      <c r="G15" s="2">
        <f t="shared" si="2"/>
        <v>0.53658440806201968</v>
      </c>
    </row>
    <row r="16" spans="1:7" x14ac:dyDescent="0.25">
      <c r="A16" s="1" t="s">
        <v>34</v>
      </c>
      <c r="B16" s="4">
        <v>211</v>
      </c>
      <c r="C16" s="4">
        <v>715490.02999999991</v>
      </c>
      <c r="D16" s="4">
        <v>1172645.3099999998</v>
      </c>
      <c r="E16" s="8">
        <f t="shared" si="0"/>
        <v>3390.9480094786727</v>
      </c>
      <c r="F16" s="8">
        <f t="shared" si="1"/>
        <v>5557.5607109004732</v>
      </c>
      <c r="G16" s="2">
        <f t="shared" si="2"/>
        <v>0.61015042135801489</v>
      </c>
    </row>
    <row r="17" spans="1:7" x14ac:dyDescent="0.25">
      <c r="A17" s="1" t="s">
        <v>10</v>
      </c>
      <c r="B17" s="4">
        <v>2</v>
      </c>
      <c r="C17" s="4">
        <v>3353.8</v>
      </c>
      <c r="D17" s="4">
        <v>4187.3500000000004</v>
      </c>
      <c r="E17" s="8">
        <f t="shared" si="0"/>
        <v>1676.9</v>
      </c>
      <c r="F17" s="8">
        <f t="shared" si="1"/>
        <v>2093.6750000000002</v>
      </c>
      <c r="G17" s="2">
        <f t="shared" si="2"/>
        <v>0.80093615293682163</v>
      </c>
    </row>
    <row r="18" spans="1:7" x14ac:dyDescent="0.25">
      <c r="A18" s="1" t="s">
        <v>11</v>
      </c>
      <c r="B18" s="4">
        <v>32</v>
      </c>
      <c r="C18" s="4">
        <v>131046.70999999999</v>
      </c>
      <c r="D18" s="4">
        <v>220937.37000000002</v>
      </c>
      <c r="E18" s="8">
        <f t="shared" si="0"/>
        <v>4095.2096874999997</v>
      </c>
      <c r="F18" s="8">
        <f t="shared" si="1"/>
        <v>6904.2928125000008</v>
      </c>
      <c r="G18" s="2">
        <f t="shared" si="2"/>
        <v>0.59313963047536944</v>
      </c>
    </row>
    <row r="19" spans="1:7" x14ac:dyDescent="0.25">
      <c r="A19" s="1" t="s">
        <v>12</v>
      </c>
      <c r="B19" s="4">
        <v>22</v>
      </c>
      <c r="C19" s="4">
        <v>136359.25999999998</v>
      </c>
      <c r="D19" s="4">
        <v>245856.08000000002</v>
      </c>
      <c r="E19" s="8">
        <f t="shared" si="0"/>
        <v>6198.148181818181</v>
      </c>
      <c r="F19" s="8">
        <f t="shared" si="1"/>
        <v>11175.276363636365</v>
      </c>
      <c r="G19" s="2">
        <f t="shared" si="2"/>
        <v>0.55463041629883614</v>
      </c>
    </row>
    <row r="20" spans="1:7" x14ac:dyDescent="0.25">
      <c r="A20" s="1" t="s">
        <v>13</v>
      </c>
      <c r="B20" s="4">
        <v>1</v>
      </c>
      <c r="C20" s="4">
        <v>3854.59</v>
      </c>
      <c r="D20" s="4">
        <v>7412.7999999999993</v>
      </c>
      <c r="E20" s="8">
        <f t="shared" si="0"/>
        <v>3854.59</v>
      </c>
      <c r="F20" s="8">
        <f t="shared" si="1"/>
        <v>7412.7999999999993</v>
      </c>
      <c r="G20" s="2">
        <f t="shared" si="2"/>
        <v>0.51999109648176134</v>
      </c>
    </row>
    <row r="21" spans="1:7" x14ac:dyDescent="0.25">
      <c r="A21" s="1" t="s">
        <v>15</v>
      </c>
      <c r="B21" s="4">
        <v>2</v>
      </c>
      <c r="C21" s="4">
        <v>4101.54</v>
      </c>
      <c r="D21" s="4">
        <v>16562.2</v>
      </c>
      <c r="E21" s="8">
        <f t="shared" si="0"/>
        <v>2050.77</v>
      </c>
      <c r="F21" s="8">
        <f t="shared" si="1"/>
        <v>8281.1</v>
      </c>
      <c r="G21" s="2">
        <f t="shared" si="2"/>
        <v>0.24764463658209657</v>
      </c>
    </row>
    <row r="22" spans="1:7" x14ac:dyDescent="0.25">
      <c r="A22" s="1" t="s">
        <v>16</v>
      </c>
      <c r="B22" s="4">
        <v>1037</v>
      </c>
      <c r="C22" s="4">
        <v>3245733.23</v>
      </c>
      <c r="D22" s="4">
        <v>5783068.0699999938</v>
      </c>
      <c r="E22" s="8">
        <f t="shared" si="0"/>
        <v>3129.9259691417551</v>
      </c>
      <c r="F22" s="8">
        <f t="shared" si="1"/>
        <v>5576.7290935390492</v>
      </c>
      <c r="G22" s="2">
        <f t="shared" si="2"/>
        <v>0.56124762681550167</v>
      </c>
    </row>
    <row r="23" spans="1:7" x14ac:dyDescent="0.25">
      <c r="A23" s="1" t="s">
        <v>17</v>
      </c>
      <c r="B23" s="4">
        <v>569</v>
      </c>
      <c r="C23" s="4">
        <v>721896.37000000011</v>
      </c>
      <c r="D23" s="4">
        <v>1364543.1000000006</v>
      </c>
      <c r="E23" s="8">
        <f t="shared" si="0"/>
        <v>1268.7106678383129</v>
      </c>
      <c r="F23" s="8">
        <f t="shared" si="1"/>
        <v>2398.1425307557129</v>
      </c>
      <c r="G23" s="2">
        <f t="shared" si="2"/>
        <v>0.52903889221234557</v>
      </c>
    </row>
    <row r="24" spans="1:7" x14ac:dyDescent="0.25">
      <c r="A24" s="1" t="s">
        <v>18</v>
      </c>
      <c r="B24" s="4">
        <v>8</v>
      </c>
      <c r="C24" s="4">
        <v>28088.840000000004</v>
      </c>
      <c r="D24" s="4">
        <v>56115.25</v>
      </c>
      <c r="E24" s="8">
        <f t="shared" si="0"/>
        <v>3511.1050000000005</v>
      </c>
      <c r="F24" s="8">
        <f t="shared" si="1"/>
        <v>7014.40625</v>
      </c>
      <c r="G24" s="2">
        <f t="shared" si="2"/>
        <v>0.50055626589919855</v>
      </c>
    </row>
    <row r="25" spans="1:7" x14ac:dyDescent="0.25">
      <c r="A25" s="1" t="s">
        <v>19</v>
      </c>
      <c r="B25" s="4">
        <v>550</v>
      </c>
      <c r="C25" s="4">
        <v>2326890.8300000019</v>
      </c>
      <c r="D25" s="4">
        <v>3836262.94</v>
      </c>
      <c r="E25" s="8">
        <f t="shared" si="0"/>
        <v>4230.7106000000031</v>
      </c>
      <c r="F25" s="8">
        <f t="shared" si="1"/>
        <v>6975.0235272727268</v>
      </c>
      <c r="G25" s="2">
        <f t="shared" si="2"/>
        <v>0.60655144508942394</v>
      </c>
    </row>
    <row r="26" spans="1:7" x14ac:dyDescent="0.25">
      <c r="A26" s="1" t="s">
        <v>33</v>
      </c>
      <c r="B26" s="4">
        <f>SUM(B8:B25)</f>
        <v>2714</v>
      </c>
      <c r="C26" s="4">
        <f>SUM(C8:C25)</f>
        <v>8276891.7700000014</v>
      </c>
      <c r="D26" s="4">
        <f>SUM(D8:D25)</f>
        <v>14447498.309999993</v>
      </c>
      <c r="E26" s="8">
        <f t="shared" si="0"/>
        <v>3049.7021997052325</v>
      </c>
      <c r="F26" s="8">
        <f t="shared" si="1"/>
        <v>5323.3228850405276</v>
      </c>
      <c r="G26" s="2">
        <f t="shared" si="2"/>
        <v>0.57289446189248283</v>
      </c>
    </row>
    <row r="27" spans="1:7" x14ac:dyDescent="0.25">
      <c r="A27" s="1"/>
      <c r="B27" s="4"/>
      <c r="C27" s="4"/>
      <c r="D27" s="4"/>
      <c r="E27" s="8"/>
      <c r="F27" s="8"/>
      <c r="G27" s="2"/>
    </row>
    <row r="28" spans="1:7" x14ac:dyDescent="0.25">
      <c r="A28" s="5"/>
      <c r="B28" s="4"/>
      <c r="C28" s="4"/>
      <c r="D28" s="4"/>
      <c r="E28" s="8"/>
      <c r="F28" s="8"/>
      <c r="G28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ColWidth="11.7109375" defaultRowHeight="15" x14ac:dyDescent="0.25"/>
  <cols>
    <col min="1" max="1" width="31.85546875" bestFit="1" customWidth="1"/>
    <col min="2" max="2" width="10.5703125" bestFit="1" customWidth="1"/>
    <col min="3" max="3" width="13.28515625" customWidth="1"/>
    <col min="4" max="4" width="14.28515625" bestFit="1" customWidth="1"/>
    <col min="5" max="5" width="12.42578125" customWidth="1"/>
    <col min="6" max="6" width="11" bestFit="1" customWidth="1"/>
    <col min="7" max="7" width="7.85546875" bestFit="1" customWidth="1"/>
  </cols>
  <sheetData>
    <row r="1" spans="1:7" x14ac:dyDescent="0.25">
      <c r="A1" s="12" t="s">
        <v>28</v>
      </c>
      <c r="B1" s="12"/>
      <c r="C1" s="12"/>
      <c r="D1" s="12"/>
      <c r="E1" s="12"/>
      <c r="F1" s="12"/>
      <c r="G1" s="12"/>
    </row>
    <row r="2" spans="1:7" x14ac:dyDescent="0.25">
      <c r="A2" s="12" t="s">
        <v>29</v>
      </c>
      <c r="B2" s="12"/>
      <c r="C2" s="12"/>
      <c r="D2" s="12"/>
      <c r="E2" s="12"/>
      <c r="F2" s="12"/>
      <c r="G2" s="12"/>
    </row>
    <row r="3" spans="1:7" x14ac:dyDescent="0.25">
      <c r="A3" s="12" t="s">
        <v>37</v>
      </c>
      <c r="B3" s="12"/>
      <c r="C3" s="12"/>
      <c r="D3" s="12"/>
      <c r="E3" s="12"/>
      <c r="F3" s="12"/>
      <c r="G3" s="12"/>
    </row>
    <row r="4" spans="1:7" x14ac:dyDescent="0.25">
      <c r="A4" s="12" t="s">
        <v>35</v>
      </c>
      <c r="B4" s="12"/>
      <c r="C4" s="12"/>
      <c r="D4" s="12"/>
      <c r="E4" s="12"/>
      <c r="F4" s="12"/>
      <c r="G4" s="12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31</v>
      </c>
      <c r="B6" s="4"/>
      <c r="C6" s="4"/>
      <c r="D6" s="4"/>
      <c r="E6" s="4"/>
      <c r="F6" s="4"/>
    </row>
    <row r="7" spans="1:7" s="1" customFormat="1" ht="45" x14ac:dyDescent="0.25">
      <c r="A7" s="1" t="s">
        <v>26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1" t="s">
        <v>25</v>
      </c>
    </row>
    <row r="8" spans="1:7" x14ac:dyDescent="0.25">
      <c r="A8" s="1" t="s">
        <v>0</v>
      </c>
      <c r="B8" s="6">
        <v>514</v>
      </c>
      <c r="C8" s="7">
        <v>1080133.1299999994</v>
      </c>
      <c r="D8" s="7">
        <v>1599012.9000000004</v>
      </c>
      <c r="E8" s="4">
        <f t="shared" ref="E8:E30" si="0">C8/B8</f>
        <v>2101.4263229571975</v>
      </c>
      <c r="F8" s="4">
        <f t="shared" ref="F8:F30" si="1">D8/B8</f>
        <v>3110.9200389105067</v>
      </c>
      <c r="G8" s="2">
        <f t="shared" ref="G8:G30" si="2">C8/D8</f>
        <v>0.67549994749885955</v>
      </c>
    </row>
    <row r="9" spans="1:7" x14ac:dyDescent="0.25">
      <c r="A9" s="1" t="s">
        <v>1</v>
      </c>
      <c r="B9" s="6">
        <v>111</v>
      </c>
      <c r="C9" s="7">
        <v>356396.81999999995</v>
      </c>
      <c r="D9" s="7">
        <v>521968.27999999997</v>
      </c>
      <c r="E9" s="4">
        <f t="shared" si="0"/>
        <v>3210.7821621621615</v>
      </c>
      <c r="F9" s="4">
        <f t="shared" si="1"/>
        <v>4702.4169369369365</v>
      </c>
      <c r="G9" s="2">
        <f t="shared" si="2"/>
        <v>0.6827940195906157</v>
      </c>
    </row>
    <row r="10" spans="1:7" x14ac:dyDescent="0.25">
      <c r="A10" s="1" t="s">
        <v>2</v>
      </c>
      <c r="B10" s="6">
        <v>79</v>
      </c>
      <c r="C10" s="7">
        <v>197289.27000000005</v>
      </c>
      <c r="D10" s="7">
        <v>321617.21999999997</v>
      </c>
      <c r="E10" s="4">
        <f t="shared" si="0"/>
        <v>2497.3325316455703</v>
      </c>
      <c r="F10" s="4">
        <f t="shared" si="1"/>
        <v>4071.1040506329109</v>
      </c>
      <c r="G10" s="2">
        <f t="shared" si="2"/>
        <v>0.61342881453922171</v>
      </c>
    </row>
    <row r="11" spans="1:7" x14ac:dyDescent="0.25">
      <c r="A11" s="1" t="s">
        <v>3</v>
      </c>
      <c r="B11" s="6">
        <v>28</v>
      </c>
      <c r="C11" s="7">
        <v>76052.77</v>
      </c>
      <c r="D11" s="7">
        <v>131933.63</v>
      </c>
      <c r="E11" s="4">
        <f t="shared" si="0"/>
        <v>2716.1703571428575</v>
      </c>
      <c r="F11" s="4">
        <f t="shared" si="1"/>
        <v>4711.9153571428569</v>
      </c>
      <c r="G11" s="2">
        <f t="shared" si="2"/>
        <v>0.57644718787772309</v>
      </c>
    </row>
    <row r="12" spans="1:7" x14ac:dyDescent="0.25">
      <c r="A12" s="1" t="s">
        <v>4</v>
      </c>
      <c r="B12" s="6">
        <v>154</v>
      </c>
      <c r="C12" s="7">
        <v>580199.51000000013</v>
      </c>
      <c r="D12" s="7">
        <v>825934.9099999998</v>
      </c>
      <c r="E12" s="4">
        <f t="shared" si="0"/>
        <v>3767.5292857142867</v>
      </c>
      <c r="F12" s="4">
        <f t="shared" si="1"/>
        <v>5363.2137012986996</v>
      </c>
      <c r="G12" s="2">
        <f t="shared" si="2"/>
        <v>0.70247607042061011</v>
      </c>
    </row>
    <row r="13" spans="1:7" x14ac:dyDescent="0.25">
      <c r="A13" s="1" t="s">
        <v>5</v>
      </c>
      <c r="B13" s="6">
        <v>30</v>
      </c>
      <c r="C13" s="7">
        <v>63608.189999999995</v>
      </c>
      <c r="D13" s="7">
        <v>98068.909999999989</v>
      </c>
      <c r="E13" s="4">
        <f t="shared" si="0"/>
        <v>2120.2729999999997</v>
      </c>
      <c r="F13" s="4">
        <f t="shared" si="1"/>
        <v>3268.9636666666661</v>
      </c>
      <c r="G13" s="2">
        <f t="shared" si="2"/>
        <v>0.64860708658839994</v>
      </c>
    </row>
    <row r="14" spans="1:7" x14ac:dyDescent="0.25">
      <c r="A14" s="1" t="s">
        <v>6</v>
      </c>
      <c r="B14" s="6">
        <v>6</v>
      </c>
      <c r="C14" s="7">
        <v>3283.2</v>
      </c>
      <c r="D14" s="7">
        <v>3283.2</v>
      </c>
      <c r="E14" s="4">
        <f t="shared" si="0"/>
        <v>547.19999999999993</v>
      </c>
      <c r="F14" s="4">
        <f t="shared" si="1"/>
        <v>547.19999999999993</v>
      </c>
      <c r="G14" s="2">
        <f t="shared" si="2"/>
        <v>1</v>
      </c>
    </row>
    <row r="15" spans="1:7" x14ac:dyDescent="0.25">
      <c r="A15" s="1" t="s">
        <v>7</v>
      </c>
      <c r="B15" s="6">
        <v>1</v>
      </c>
      <c r="C15" s="7">
        <v>2849.5</v>
      </c>
      <c r="D15" s="7">
        <v>3002.4</v>
      </c>
      <c r="E15" s="4">
        <f t="shared" si="0"/>
        <v>2849.5</v>
      </c>
      <c r="F15" s="4">
        <f t="shared" si="1"/>
        <v>3002.4</v>
      </c>
      <c r="G15" s="2">
        <f t="shared" si="2"/>
        <v>0.94907407407407407</v>
      </c>
    </row>
    <row r="16" spans="1:7" x14ac:dyDescent="0.25">
      <c r="A16" s="1" t="s">
        <v>8</v>
      </c>
      <c r="B16" s="6">
        <v>10</v>
      </c>
      <c r="C16" s="7">
        <v>12848.63</v>
      </c>
      <c r="D16" s="7">
        <v>17385.629999999997</v>
      </c>
      <c r="E16" s="4">
        <f t="shared" si="0"/>
        <v>1284.8629999999998</v>
      </c>
      <c r="F16" s="4">
        <f t="shared" si="1"/>
        <v>1738.5629999999996</v>
      </c>
      <c r="G16" s="2">
        <f t="shared" si="2"/>
        <v>0.73903735441281115</v>
      </c>
    </row>
    <row r="17" spans="1:7" x14ac:dyDescent="0.25">
      <c r="A17" s="1" t="s">
        <v>34</v>
      </c>
      <c r="B17" s="6">
        <v>497</v>
      </c>
      <c r="C17" s="7">
        <v>2015413.9700000014</v>
      </c>
      <c r="D17" s="7">
        <v>3037657.8</v>
      </c>
      <c r="E17" s="4">
        <f t="shared" si="0"/>
        <v>4055.1588933601638</v>
      </c>
      <c r="F17" s="4">
        <f t="shared" si="1"/>
        <v>6111.9875251509047</v>
      </c>
      <c r="G17" s="2">
        <f t="shared" si="2"/>
        <v>0.66347630401291469</v>
      </c>
    </row>
    <row r="18" spans="1:7" x14ac:dyDescent="0.25">
      <c r="A18" s="1" t="s">
        <v>9</v>
      </c>
      <c r="B18" s="6">
        <v>11</v>
      </c>
      <c r="C18" s="7">
        <v>18523.22</v>
      </c>
      <c r="D18" s="7">
        <v>32437.260000000002</v>
      </c>
      <c r="E18" s="4">
        <f t="shared" si="0"/>
        <v>1683.929090909091</v>
      </c>
      <c r="F18" s="4">
        <f t="shared" si="1"/>
        <v>2948.8418181818183</v>
      </c>
      <c r="G18" s="2">
        <f t="shared" si="2"/>
        <v>0.57104761622899103</v>
      </c>
    </row>
    <row r="19" spans="1:7" x14ac:dyDescent="0.25">
      <c r="A19" s="1" t="s">
        <v>10</v>
      </c>
      <c r="B19" s="6">
        <v>2</v>
      </c>
      <c r="C19" s="7">
        <v>3630.15</v>
      </c>
      <c r="D19" s="7">
        <v>7824.1</v>
      </c>
      <c r="E19" s="4">
        <f t="shared" si="0"/>
        <v>1815.075</v>
      </c>
      <c r="F19" s="4">
        <f t="shared" si="1"/>
        <v>3912.05</v>
      </c>
      <c r="G19" s="2">
        <f t="shared" si="2"/>
        <v>0.46397029690315816</v>
      </c>
    </row>
    <row r="20" spans="1:7" x14ac:dyDescent="0.25">
      <c r="A20" s="1" t="s">
        <v>11</v>
      </c>
      <c r="B20" s="6">
        <v>163</v>
      </c>
      <c r="C20" s="7">
        <v>356393.91999999993</v>
      </c>
      <c r="D20" s="7">
        <v>496009.56</v>
      </c>
      <c r="E20" s="4">
        <f t="shared" si="0"/>
        <v>2186.4657668711652</v>
      </c>
      <c r="F20" s="4">
        <f t="shared" si="1"/>
        <v>3043.003435582822</v>
      </c>
      <c r="G20" s="2">
        <f t="shared" si="2"/>
        <v>0.71852228009476249</v>
      </c>
    </row>
    <row r="21" spans="1:7" x14ac:dyDescent="0.25">
      <c r="A21" s="1" t="s">
        <v>12</v>
      </c>
      <c r="B21" s="6">
        <v>60</v>
      </c>
      <c r="C21" s="7">
        <v>344883.14999999997</v>
      </c>
      <c r="D21" s="7">
        <v>424076.57999999984</v>
      </c>
      <c r="E21" s="4">
        <f t="shared" si="0"/>
        <v>5748.0524999999998</v>
      </c>
      <c r="F21" s="4">
        <f t="shared" si="1"/>
        <v>7067.9429999999975</v>
      </c>
      <c r="G21" s="2">
        <f t="shared" si="2"/>
        <v>0.81325677074645364</v>
      </c>
    </row>
    <row r="22" spans="1:7" x14ac:dyDescent="0.25">
      <c r="A22" s="1" t="s">
        <v>13</v>
      </c>
      <c r="B22" s="6">
        <v>10</v>
      </c>
      <c r="C22" s="7">
        <v>22216.79</v>
      </c>
      <c r="D22" s="7">
        <v>33310.300000000003</v>
      </c>
      <c r="E22" s="4">
        <f t="shared" si="0"/>
        <v>2221.6790000000001</v>
      </c>
      <c r="F22" s="4">
        <f t="shared" si="1"/>
        <v>3331.03</v>
      </c>
      <c r="G22" s="2">
        <f t="shared" si="2"/>
        <v>0.66696457251961105</v>
      </c>
    </row>
    <row r="23" spans="1:7" x14ac:dyDescent="0.25">
      <c r="A23" s="1" t="s">
        <v>14</v>
      </c>
      <c r="B23" s="6">
        <v>1</v>
      </c>
      <c r="C23" s="7">
        <v>4592.2800000000007</v>
      </c>
      <c r="D23" s="7">
        <v>4592.2800000000007</v>
      </c>
      <c r="E23" s="4">
        <f t="shared" si="0"/>
        <v>4592.2800000000007</v>
      </c>
      <c r="F23" s="4">
        <f t="shared" si="1"/>
        <v>4592.2800000000007</v>
      </c>
      <c r="G23" s="2">
        <f t="shared" si="2"/>
        <v>1</v>
      </c>
    </row>
    <row r="24" spans="1:7" x14ac:dyDescent="0.25">
      <c r="A24" s="1" t="s">
        <v>15</v>
      </c>
      <c r="B24" s="6">
        <v>2</v>
      </c>
      <c r="C24" s="7">
        <v>0</v>
      </c>
      <c r="D24" s="7">
        <v>0</v>
      </c>
      <c r="E24" s="4">
        <f t="shared" si="0"/>
        <v>0</v>
      </c>
      <c r="F24" s="4">
        <f t="shared" si="1"/>
        <v>0</v>
      </c>
      <c r="G24" s="11">
        <v>0</v>
      </c>
    </row>
    <row r="25" spans="1:7" x14ac:dyDescent="0.25">
      <c r="A25" s="1" t="s">
        <v>16</v>
      </c>
      <c r="B25" s="6">
        <v>2685</v>
      </c>
      <c r="C25" s="7">
        <v>6714017.6700000074</v>
      </c>
      <c r="D25" s="7">
        <v>10702542.54000001</v>
      </c>
      <c r="E25" s="4">
        <f t="shared" si="0"/>
        <v>2500.5652402234664</v>
      </c>
      <c r="F25" s="4">
        <f t="shared" si="1"/>
        <v>3986.0493631284953</v>
      </c>
      <c r="G25" s="2">
        <f t="shared" si="2"/>
        <v>0.62732922059471685</v>
      </c>
    </row>
    <row r="26" spans="1:7" x14ac:dyDescent="0.25">
      <c r="A26" s="1" t="s">
        <v>36</v>
      </c>
      <c r="B26" s="6">
        <v>1</v>
      </c>
      <c r="C26" s="7">
        <v>0</v>
      </c>
      <c r="D26" s="7">
        <v>0</v>
      </c>
      <c r="E26" s="4">
        <f t="shared" si="0"/>
        <v>0</v>
      </c>
      <c r="F26" s="4">
        <f t="shared" si="1"/>
        <v>0</v>
      </c>
      <c r="G26" s="11">
        <v>0</v>
      </c>
    </row>
    <row r="27" spans="1:7" x14ac:dyDescent="0.25">
      <c r="A27" s="1" t="s">
        <v>17</v>
      </c>
      <c r="B27" s="6">
        <v>465</v>
      </c>
      <c r="C27" s="7">
        <v>689793.2000000003</v>
      </c>
      <c r="D27" s="7">
        <v>1095349.4200000011</v>
      </c>
      <c r="E27" s="4">
        <f t="shared" si="0"/>
        <v>1483.4262365591405</v>
      </c>
      <c r="F27" s="4">
        <f t="shared" si="1"/>
        <v>2355.5901505376369</v>
      </c>
      <c r="G27" s="2">
        <f t="shared" si="2"/>
        <v>0.62974717236806466</v>
      </c>
    </row>
    <row r="28" spans="1:7" x14ac:dyDescent="0.25">
      <c r="A28" s="1" t="s">
        <v>18</v>
      </c>
      <c r="B28" s="6">
        <v>49</v>
      </c>
      <c r="C28" s="7">
        <v>199278.34000000003</v>
      </c>
      <c r="D28" s="7">
        <v>296507.18</v>
      </c>
      <c r="E28" s="4">
        <f t="shared" si="0"/>
        <v>4066.9048979591844</v>
      </c>
      <c r="F28" s="4">
        <f t="shared" si="1"/>
        <v>6051.1669387755101</v>
      </c>
      <c r="G28" s="2">
        <f t="shared" si="2"/>
        <v>0.67208605201398508</v>
      </c>
    </row>
    <row r="29" spans="1:7" x14ac:dyDescent="0.25">
      <c r="A29" s="1" t="s">
        <v>19</v>
      </c>
      <c r="B29" s="6">
        <v>2144</v>
      </c>
      <c r="C29" s="7">
        <v>6576637.1499999929</v>
      </c>
      <c r="D29" s="7">
        <v>9556911.3099999987</v>
      </c>
      <c r="E29" s="4">
        <f t="shared" si="0"/>
        <v>3067.4613572761159</v>
      </c>
      <c r="F29" s="4">
        <f t="shared" si="1"/>
        <v>4457.5146035447751</v>
      </c>
      <c r="G29" s="2">
        <f t="shared" si="2"/>
        <v>0.68815508867581965</v>
      </c>
    </row>
    <row r="30" spans="1:7" x14ac:dyDescent="0.25">
      <c r="A30" s="1" t="s">
        <v>33</v>
      </c>
      <c r="B30" s="4">
        <f>SUM(B8:B29)</f>
        <v>7023</v>
      </c>
      <c r="C30" s="4">
        <f>SUM(C8:C29)</f>
        <v>19318040.860000003</v>
      </c>
      <c r="D30" s="4">
        <f>SUM(D8:D29)</f>
        <v>29209425.410000008</v>
      </c>
      <c r="E30" s="4">
        <f t="shared" si="0"/>
        <v>2750.6821671650296</v>
      </c>
      <c r="F30" s="4">
        <f t="shared" si="1"/>
        <v>4159.1094133561164</v>
      </c>
      <c r="G30" s="2">
        <f t="shared" si="2"/>
        <v>0.66136326164726145</v>
      </c>
    </row>
    <row r="31" spans="1:7" x14ac:dyDescent="0.25">
      <c r="A31" s="1"/>
      <c r="B31" s="7"/>
      <c r="C31" s="7"/>
      <c r="D31" s="7"/>
      <c r="E31" s="4"/>
      <c r="F31" s="4"/>
      <c r="G31" s="2"/>
    </row>
    <row r="32" spans="1:7" x14ac:dyDescent="0.25">
      <c r="A32" s="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9" defaultRowHeight="15" x14ac:dyDescent="0.25"/>
  <cols>
    <col min="1" max="1" width="31.85546875" bestFit="1" customWidth="1"/>
    <col min="2" max="2" width="10.42578125" bestFit="1" customWidth="1"/>
    <col min="3" max="3" width="12.7109375" bestFit="1" customWidth="1"/>
    <col min="4" max="4" width="11.140625" bestFit="1" customWidth="1"/>
    <col min="5" max="5" width="12.7109375" bestFit="1" customWidth="1"/>
    <col min="6" max="6" width="10.85546875" bestFit="1" customWidth="1"/>
    <col min="7" max="7" width="7.85546875" bestFit="1" customWidth="1"/>
  </cols>
  <sheetData>
    <row r="1" spans="1:7" x14ac:dyDescent="0.25">
      <c r="A1" s="12" t="s">
        <v>28</v>
      </c>
      <c r="B1" s="12"/>
      <c r="C1" s="12"/>
      <c r="D1" s="12"/>
      <c r="E1" s="12"/>
      <c r="F1" s="12"/>
      <c r="G1" s="12"/>
    </row>
    <row r="2" spans="1:7" x14ac:dyDescent="0.25">
      <c r="A2" s="12" t="s">
        <v>29</v>
      </c>
      <c r="B2" s="12"/>
      <c r="C2" s="12"/>
      <c r="D2" s="12"/>
      <c r="E2" s="12"/>
      <c r="F2" s="12"/>
      <c r="G2" s="12"/>
    </row>
    <row r="3" spans="1:7" x14ac:dyDescent="0.25">
      <c r="A3" s="12" t="s">
        <v>37</v>
      </c>
      <c r="B3" s="12"/>
      <c r="C3" s="12"/>
      <c r="D3" s="12"/>
      <c r="E3" s="12"/>
      <c r="F3" s="12"/>
      <c r="G3" s="12"/>
    </row>
    <row r="4" spans="1:7" x14ac:dyDescent="0.25">
      <c r="A4" s="12" t="s">
        <v>35</v>
      </c>
      <c r="B4" s="12"/>
      <c r="C4" s="12"/>
      <c r="D4" s="12"/>
      <c r="E4" s="12"/>
      <c r="F4" s="12"/>
      <c r="G4" s="12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30</v>
      </c>
      <c r="B6" s="4"/>
      <c r="C6" s="4"/>
      <c r="D6" s="4"/>
      <c r="E6" s="4"/>
      <c r="F6" s="4"/>
    </row>
    <row r="7" spans="1:7" s="1" customFormat="1" ht="45" x14ac:dyDescent="0.25">
      <c r="A7" s="1" t="s">
        <v>26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1" t="s">
        <v>25</v>
      </c>
    </row>
    <row r="8" spans="1:7" x14ac:dyDescent="0.25">
      <c r="A8" s="1" t="s">
        <v>0</v>
      </c>
      <c r="B8" s="6">
        <v>270</v>
      </c>
      <c r="C8" s="7">
        <v>2849449.2899999982</v>
      </c>
      <c r="D8" s="7">
        <v>2584678.4599999986</v>
      </c>
      <c r="E8" s="4">
        <f t="shared" ref="E8:E28" si="0">C8/B8</f>
        <v>10553.515888888882</v>
      </c>
      <c r="F8" s="4">
        <f t="shared" ref="F8:F28" si="1">D8/B8</f>
        <v>9572.8831851851792</v>
      </c>
      <c r="G8" s="2">
        <f t="shared" ref="G8:G28" si="2">C8/D8</f>
        <v>1.1024385950119304</v>
      </c>
    </row>
    <row r="9" spans="1:7" x14ac:dyDescent="0.25">
      <c r="A9" s="1" t="s">
        <v>1</v>
      </c>
      <c r="B9" s="6">
        <v>32</v>
      </c>
      <c r="C9" s="7">
        <v>448453.76000000007</v>
      </c>
      <c r="D9" s="7">
        <v>411813.64</v>
      </c>
      <c r="E9" s="4">
        <f t="shared" si="0"/>
        <v>14014.180000000002</v>
      </c>
      <c r="F9" s="4">
        <f t="shared" si="1"/>
        <v>12869.17625</v>
      </c>
      <c r="G9" s="2">
        <f t="shared" si="2"/>
        <v>1.0889725750706074</v>
      </c>
    </row>
    <row r="10" spans="1:7" x14ac:dyDescent="0.25">
      <c r="A10" s="1" t="s">
        <v>2</v>
      </c>
      <c r="B10" s="6">
        <v>38</v>
      </c>
      <c r="C10" s="7">
        <v>326699.43000000005</v>
      </c>
      <c r="D10" s="7">
        <v>326371.53000000003</v>
      </c>
      <c r="E10" s="4">
        <f t="shared" si="0"/>
        <v>8597.3534210526323</v>
      </c>
      <c r="F10" s="4">
        <f t="shared" si="1"/>
        <v>8588.7244736842113</v>
      </c>
      <c r="G10" s="2">
        <f t="shared" si="2"/>
        <v>1.0010046832209907</v>
      </c>
    </row>
    <row r="11" spans="1:7" x14ac:dyDescent="0.25">
      <c r="A11" s="1" t="s">
        <v>3</v>
      </c>
      <c r="B11" s="6">
        <v>7</v>
      </c>
      <c r="C11" s="7">
        <v>85498.2</v>
      </c>
      <c r="D11" s="7">
        <v>91400.45</v>
      </c>
      <c r="E11" s="4">
        <f t="shared" si="0"/>
        <v>12214.028571428571</v>
      </c>
      <c r="F11" s="4">
        <f t="shared" si="1"/>
        <v>13057.207142857142</v>
      </c>
      <c r="G11" s="2">
        <f t="shared" si="2"/>
        <v>0.93542427854567456</v>
      </c>
    </row>
    <row r="12" spans="1:7" x14ac:dyDescent="0.25">
      <c r="A12" s="1" t="s">
        <v>4</v>
      </c>
      <c r="B12" s="6">
        <v>88</v>
      </c>
      <c r="C12" s="7">
        <v>1116271.9000000006</v>
      </c>
      <c r="D12" s="7">
        <v>1044020.24</v>
      </c>
      <c r="E12" s="4">
        <f t="shared" si="0"/>
        <v>12684.907954545461</v>
      </c>
      <c r="F12" s="4">
        <f t="shared" si="1"/>
        <v>11863.866363636364</v>
      </c>
      <c r="G12" s="2">
        <f t="shared" si="2"/>
        <v>1.0692052292013041</v>
      </c>
    </row>
    <row r="13" spans="1:7" x14ac:dyDescent="0.25">
      <c r="A13" s="1" t="s">
        <v>5</v>
      </c>
      <c r="B13" s="6">
        <v>13</v>
      </c>
      <c r="C13" s="7">
        <v>77678.76999999999</v>
      </c>
      <c r="D13" s="7">
        <v>85968.14</v>
      </c>
      <c r="E13" s="4">
        <f t="shared" si="0"/>
        <v>5975.2899999999991</v>
      </c>
      <c r="F13" s="4">
        <f t="shared" si="1"/>
        <v>6612.9338461538464</v>
      </c>
      <c r="G13" s="2">
        <f t="shared" si="2"/>
        <v>0.90357625511032336</v>
      </c>
    </row>
    <row r="14" spans="1:7" x14ac:dyDescent="0.25">
      <c r="A14" s="1" t="s">
        <v>6</v>
      </c>
      <c r="B14" s="6">
        <v>1</v>
      </c>
      <c r="C14" s="7">
        <v>0</v>
      </c>
      <c r="D14" s="7">
        <v>0</v>
      </c>
      <c r="E14" s="4">
        <f t="shared" si="0"/>
        <v>0</v>
      </c>
      <c r="F14" s="4">
        <f t="shared" si="1"/>
        <v>0</v>
      </c>
      <c r="G14" s="11">
        <v>0</v>
      </c>
    </row>
    <row r="15" spans="1:7" x14ac:dyDescent="0.25">
      <c r="A15" s="1" t="s">
        <v>7</v>
      </c>
      <c r="B15" s="6">
        <v>2</v>
      </c>
      <c r="C15" s="7">
        <v>19334.64</v>
      </c>
      <c r="D15" s="7">
        <v>23511.38</v>
      </c>
      <c r="E15" s="4">
        <f t="shared" si="0"/>
        <v>9667.32</v>
      </c>
      <c r="F15" s="4">
        <f t="shared" si="1"/>
        <v>11755.69</v>
      </c>
      <c r="G15" s="2">
        <f t="shared" si="2"/>
        <v>0.82235240976922663</v>
      </c>
    </row>
    <row r="16" spans="1:7" x14ac:dyDescent="0.25">
      <c r="A16" s="1" t="s">
        <v>8</v>
      </c>
      <c r="B16" s="6">
        <v>8</v>
      </c>
      <c r="C16" s="7">
        <v>86940.97</v>
      </c>
      <c r="D16" s="7">
        <v>93149.71</v>
      </c>
      <c r="E16" s="4">
        <f t="shared" si="0"/>
        <v>10867.62125</v>
      </c>
      <c r="F16" s="4">
        <f t="shared" si="1"/>
        <v>11643.713750000001</v>
      </c>
      <c r="G16" s="2">
        <f t="shared" si="2"/>
        <v>0.93334665239430159</v>
      </c>
    </row>
    <row r="17" spans="1:7" x14ac:dyDescent="0.25">
      <c r="A17" s="1" t="s">
        <v>34</v>
      </c>
      <c r="B17" s="6">
        <v>124</v>
      </c>
      <c r="C17" s="7">
        <v>1604782.5699999998</v>
      </c>
      <c r="D17" s="7">
        <v>1529335.91</v>
      </c>
      <c r="E17" s="4">
        <f t="shared" si="0"/>
        <v>12941.794919354837</v>
      </c>
      <c r="F17" s="4">
        <f t="shared" si="1"/>
        <v>12333.354112903226</v>
      </c>
      <c r="G17" s="2">
        <f t="shared" si="2"/>
        <v>1.0493329552432991</v>
      </c>
    </row>
    <row r="18" spans="1:7" x14ac:dyDescent="0.25">
      <c r="A18" s="1" t="s">
        <v>9</v>
      </c>
      <c r="B18" s="6">
        <v>9</v>
      </c>
      <c r="C18" s="7">
        <v>114460.64999999998</v>
      </c>
      <c r="D18" s="7">
        <v>96663.989999999991</v>
      </c>
      <c r="E18" s="4">
        <f t="shared" si="0"/>
        <v>12717.849999999999</v>
      </c>
      <c r="F18" s="4">
        <f t="shared" si="1"/>
        <v>10740.443333333333</v>
      </c>
      <c r="G18" s="2">
        <f t="shared" si="2"/>
        <v>1.184108477210593</v>
      </c>
    </row>
    <row r="19" spans="1:7" x14ac:dyDescent="0.25">
      <c r="A19" s="1" t="s">
        <v>11</v>
      </c>
      <c r="B19" s="6">
        <v>76</v>
      </c>
      <c r="C19" s="7">
        <v>862153.29000000039</v>
      </c>
      <c r="D19" s="7">
        <v>806684.07000000007</v>
      </c>
      <c r="E19" s="4">
        <f t="shared" si="0"/>
        <v>11344.122236842109</v>
      </c>
      <c r="F19" s="4">
        <f t="shared" si="1"/>
        <v>10614.26407894737</v>
      </c>
      <c r="G19" s="2">
        <f t="shared" si="2"/>
        <v>1.0687620123699733</v>
      </c>
    </row>
    <row r="20" spans="1:7" x14ac:dyDescent="0.25">
      <c r="A20" s="1" t="s">
        <v>12</v>
      </c>
      <c r="B20" s="6">
        <v>48</v>
      </c>
      <c r="C20" s="7">
        <v>339013.92000000004</v>
      </c>
      <c r="D20" s="7">
        <v>347721.32</v>
      </c>
      <c r="E20" s="4">
        <f t="shared" si="0"/>
        <v>7062.7900000000009</v>
      </c>
      <c r="F20" s="4">
        <f t="shared" si="1"/>
        <v>7244.1941666666671</v>
      </c>
      <c r="G20" s="2">
        <f t="shared" si="2"/>
        <v>0.97495868242994144</v>
      </c>
    </row>
    <row r="21" spans="1:7" x14ac:dyDescent="0.25">
      <c r="A21" s="1" t="s">
        <v>13</v>
      </c>
      <c r="B21" s="6">
        <v>7</v>
      </c>
      <c r="C21" s="7">
        <v>45811.210000000006</v>
      </c>
      <c r="D21" s="7">
        <v>44083.240000000005</v>
      </c>
      <c r="E21" s="4">
        <f t="shared" si="0"/>
        <v>6544.4585714285722</v>
      </c>
      <c r="F21" s="4">
        <f t="shared" si="1"/>
        <v>6297.6057142857153</v>
      </c>
      <c r="G21" s="2">
        <f t="shared" si="2"/>
        <v>1.0391978901732268</v>
      </c>
    </row>
    <row r="22" spans="1:7" x14ac:dyDescent="0.25">
      <c r="A22" s="1" t="s">
        <v>14</v>
      </c>
      <c r="B22" s="6">
        <v>1</v>
      </c>
      <c r="C22" s="7">
        <v>16860.989999999998</v>
      </c>
      <c r="D22" s="7">
        <v>17926.47</v>
      </c>
      <c r="E22" s="4">
        <f t="shared" si="0"/>
        <v>16860.989999999998</v>
      </c>
      <c r="F22" s="4">
        <f t="shared" si="1"/>
        <v>17926.47</v>
      </c>
      <c r="G22" s="2">
        <f t="shared" si="2"/>
        <v>0.94056387007592668</v>
      </c>
    </row>
    <row r="23" spans="1:7" x14ac:dyDescent="0.25">
      <c r="A23" s="1" t="s">
        <v>15</v>
      </c>
      <c r="B23" s="6">
        <v>2</v>
      </c>
      <c r="C23" s="7">
        <v>12152.08</v>
      </c>
      <c r="D23" s="7">
        <v>17796.41</v>
      </c>
      <c r="E23" s="4">
        <f t="shared" si="0"/>
        <v>6076.04</v>
      </c>
      <c r="F23" s="4">
        <f t="shared" si="1"/>
        <v>8898.2049999999999</v>
      </c>
      <c r="G23" s="2">
        <f t="shared" si="2"/>
        <v>0.68283884221593005</v>
      </c>
    </row>
    <row r="24" spans="1:7" x14ac:dyDescent="0.25">
      <c r="A24" s="1" t="s">
        <v>16</v>
      </c>
      <c r="B24" s="6">
        <v>856</v>
      </c>
      <c r="C24" s="7">
        <v>8920077.2300000153</v>
      </c>
      <c r="D24" s="7">
        <v>8455716.8100000024</v>
      </c>
      <c r="E24" s="4">
        <f t="shared" si="0"/>
        <v>10420.650969626186</v>
      </c>
      <c r="F24" s="4">
        <f t="shared" si="1"/>
        <v>9878.1738434579474</v>
      </c>
      <c r="G24" s="2">
        <f t="shared" si="2"/>
        <v>1.0549167421797814</v>
      </c>
    </row>
    <row r="25" spans="1:7" x14ac:dyDescent="0.25">
      <c r="A25" s="1" t="s">
        <v>17</v>
      </c>
      <c r="B25" s="6">
        <v>49</v>
      </c>
      <c r="C25" s="7">
        <v>33808.89</v>
      </c>
      <c r="D25" s="7">
        <v>40687.94</v>
      </c>
      <c r="E25" s="4">
        <f t="shared" si="0"/>
        <v>689.97734693877555</v>
      </c>
      <c r="F25" s="4">
        <f t="shared" si="1"/>
        <v>830.3661224489797</v>
      </c>
      <c r="G25" s="2">
        <f t="shared" si="2"/>
        <v>0.83093147502675235</v>
      </c>
    </row>
    <row r="26" spans="1:7" x14ac:dyDescent="0.25">
      <c r="A26" s="1" t="s">
        <v>18</v>
      </c>
      <c r="B26" s="6">
        <v>22</v>
      </c>
      <c r="C26" s="7">
        <v>331376.99</v>
      </c>
      <c r="D26" s="7">
        <v>281789.22000000003</v>
      </c>
      <c r="E26" s="4">
        <f t="shared" si="0"/>
        <v>15062.590454545454</v>
      </c>
      <c r="F26" s="4">
        <f t="shared" si="1"/>
        <v>12808.60090909091</v>
      </c>
      <c r="G26" s="2">
        <f t="shared" si="2"/>
        <v>1.1759746877471038</v>
      </c>
    </row>
    <row r="27" spans="1:7" x14ac:dyDescent="0.25">
      <c r="A27" s="1" t="s">
        <v>19</v>
      </c>
      <c r="B27" s="6">
        <v>1186</v>
      </c>
      <c r="C27" s="7">
        <v>14787982.440000007</v>
      </c>
      <c r="D27" s="7">
        <v>13717164.060000004</v>
      </c>
      <c r="E27" s="4">
        <f t="shared" si="0"/>
        <v>12468.787892074204</v>
      </c>
      <c r="F27" s="4">
        <f t="shared" si="1"/>
        <v>11565.905615514337</v>
      </c>
      <c r="G27" s="2">
        <f t="shared" si="2"/>
        <v>1.0780641228256915</v>
      </c>
    </row>
    <row r="28" spans="1:7" x14ac:dyDescent="0.25">
      <c r="A28" s="1" t="s">
        <v>33</v>
      </c>
      <c r="B28" s="6">
        <f>SUM(B8:B27)</f>
        <v>2839</v>
      </c>
      <c r="C28" s="6">
        <f>SUM(C8:C27)</f>
        <v>32078807.220000021</v>
      </c>
      <c r="D28" s="6">
        <f>SUM(D8:D27)</f>
        <v>30016482.99000001</v>
      </c>
      <c r="E28" s="4">
        <f t="shared" si="0"/>
        <v>11299.333293413181</v>
      </c>
      <c r="F28" s="4">
        <f t="shared" si="1"/>
        <v>10572.907005988027</v>
      </c>
      <c r="G28" s="2">
        <f t="shared" si="2"/>
        <v>1.0687063914412316</v>
      </c>
    </row>
    <row r="29" spans="1:7" x14ac:dyDescent="0.25">
      <c r="A29" s="1"/>
      <c r="B29" s="6"/>
      <c r="C29" s="6"/>
      <c r="D29" s="6"/>
      <c r="E29" s="4"/>
      <c r="F29" s="4"/>
      <c r="G29" s="2"/>
    </row>
    <row r="30" spans="1:7" x14ac:dyDescent="0.25">
      <c r="A30" s="5"/>
      <c r="B30" s="6"/>
      <c r="C30" s="6"/>
      <c r="D30" s="6"/>
      <c r="E30" s="4"/>
      <c r="F30" s="4"/>
      <c r="G30" s="2"/>
    </row>
    <row r="31" spans="1:7" x14ac:dyDescent="0.25">
      <c r="A31" s="1"/>
      <c r="E31" s="4"/>
      <c r="F31" s="4"/>
      <c r="G31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8" sqref="O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2016-01-30T19:58:17Z</dcterms:modified>
</cp:coreProperties>
</file>