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ink\Desktop\New Service Data\FY2014\"/>
    </mc:Choice>
  </mc:AlternateContent>
  <bookViews>
    <workbookView xWindow="0" yWindow="0" windowWidth="25200" windowHeight="12570"/>
  </bookViews>
  <sheets>
    <sheet name="All Ages" sheetId="1" r:id="rId1"/>
    <sheet name="Age 0 - 2" sheetId="2" r:id="rId2"/>
    <sheet name="Age 3 - 21" sheetId="3" r:id="rId3"/>
    <sheet name="Age 22 and older" sheetId="4" r:id="rId4"/>
    <sheet name="Sheet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G28" i="4" l="1"/>
  <c r="F28" i="4"/>
  <c r="E28" i="4"/>
  <c r="G27" i="4"/>
  <c r="F27" i="4"/>
  <c r="E27" i="4"/>
  <c r="G26" i="4"/>
  <c r="F26" i="4"/>
  <c r="E26" i="4"/>
  <c r="G25" i="4"/>
  <c r="F25" i="4"/>
  <c r="E25" i="4"/>
  <c r="G24" i="4"/>
  <c r="F24" i="4"/>
  <c r="E24" i="4"/>
  <c r="G23" i="4"/>
  <c r="F23" i="4"/>
  <c r="E23" i="4"/>
  <c r="G22" i="4"/>
  <c r="F22" i="4"/>
  <c r="E22" i="4"/>
  <c r="G21" i="4"/>
  <c r="F21" i="4"/>
  <c r="E21" i="4"/>
  <c r="G20" i="4"/>
  <c r="F20" i="4"/>
  <c r="E20" i="4"/>
  <c r="G19" i="4"/>
  <c r="F19" i="4"/>
  <c r="E19" i="4"/>
  <c r="G18" i="4"/>
  <c r="F18" i="4"/>
  <c r="E18" i="4"/>
  <c r="G17" i="4"/>
  <c r="F17" i="4"/>
  <c r="E17" i="4"/>
  <c r="G16" i="4"/>
  <c r="F16" i="4"/>
  <c r="E16" i="4"/>
  <c r="G15" i="4"/>
  <c r="F15" i="4"/>
  <c r="E15" i="4"/>
  <c r="G14" i="4"/>
  <c r="F14" i="4"/>
  <c r="E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G8" i="4"/>
  <c r="F8" i="4"/>
  <c r="E8" i="4"/>
  <c r="G29" i="3"/>
  <c r="F29" i="3"/>
  <c r="E29" i="3"/>
  <c r="G28" i="3"/>
  <c r="F28" i="3"/>
  <c r="E28" i="3"/>
  <c r="G27" i="3"/>
  <c r="F27" i="3"/>
  <c r="E27" i="3"/>
  <c r="G26" i="3"/>
  <c r="F26" i="3"/>
  <c r="E26" i="3"/>
  <c r="G25" i="3"/>
  <c r="F25" i="3"/>
  <c r="E25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F16" i="2"/>
  <c r="E16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29" i="4"/>
  <c r="F29" i="4"/>
  <c r="E29" i="4"/>
  <c r="E26" i="2"/>
  <c r="F26" i="2"/>
  <c r="G26" i="2"/>
</calcChain>
</file>

<file path=xl/sharedStrings.xml><?xml version="1.0" encoding="utf-8"?>
<sst xmlns="http://schemas.openxmlformats.org/spreadsheetml/2006/main" count="133" uniqueCount="37">
  <si>
    <t>AFRICAN-AMERICAN</t>
  </si>
  <si>
    <t>ASIAN INDIAN</t>
  </si>
  <si>
    <t>CAMBODIAN</t>
  </si>
  <si>
    <t>CHINESE</t>
  </si>
  <si>
    <t>FILIPINO</t>
  </si>
  <si>
    <t>HMONG</t>
  </si>
  <si>
    <t>JAPANESE</t>
  </si>
  <si>
    <t>KOREAN</t>
  </si>
  <si>
    <t>LAOTIAN</t>
  </si>
  <si>
    <t>NATIVE AMERICAN</t>
  </si>
  <si>
    <t>NATIVE HAWAIIAN</t>
  </si>
  <si>
    <t>OTHER</t>
  </si>
  <si>
    <t>OTHER ASIAN</t>
  </si>
  <si>
    <t>OTHER PACIFIC ISLANDER GROUP</t>
  </si>
  <si>
    <t>RUSSIAN</t>
  </si>
  <si>
    <t>SAMOAN</t>
  </si>
  <si>
    <t>SPANISH/LATIN</t>
  </si>
  <si>
    <t>UNKNOWN</t>
  </si>
  <si>
    <t>VIETNAMESE</t>
  </si>
  <si>
    <t>WHITE</t>
  </si>
  <si>
    <t>Consumer Count</t>
  </si>
  <si>
    <t>Total Expenditures</t>
  </si>
  <si>
    <t>Total Authorized Services</t>
  </si>
  <si>
    <t>Per Capita Expenditures</t>
  </si>
  <si>
    <t>Per Capita Authorized Services</t>
  </si>
  <si>
    <t>Utilized</t>
  </si>
  <si>
    <t>Ethnicity</t>
  </si>
  <si>
    <t>For All Ages</t>
  </si>
  <si>
    <t>Valley Mountain Regional Center</t>
  </si>
  <si>
    <t>Total Annual Expenditures and Authorized Services</t>
  </si>
  <si>
    <t>by Ethnicity or Race</t>
  </si>
  <si>
    <t>For Age 22 and Older</t>
  </si>
  <si>
    <t>For Age 3 to 21</t>
  </si>
  <si>
    <t>For Age 0 to 2</t>
  </si>
  <si>
    <t>Totals</t>
  </si>
  <si>
    <t>Fiscal Year 2013-2014</t>
  </si>
  <si>
    <t>MULT.CULTURL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</si>
</sst>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165" fontId="0" fillId="0" borderId="0" xfId="1" applyNumberFormat="1" applyFont="1" applyAlignment="1">
      <alignment wrapText="1"/>
    </xf>
    <xf numFmtId="165" fontId="0" fillId="0" borderId="0" xfId="1" applyNumberFormat="1" applyFont="1"/>
    <xf numFmtId="0" fontId="0" fillId="0" borderId="0" xfId="0" applyAlignment="1"/>
    <xf numFmtId="3" fontId="0" fillId="0" borderId="0" xfId="0" applyNumberFormat="1"/>
    <xf numFmtId="0" fontId="0" fillId="0" borderId="0" xfId="0" applyNumberFormat="1"/>
    <xf numFmtId="165" fontId="1" fillId="0" borderId="0" xfId="1" applyNumberFormat="1" applyFont="1"/>
    <xf numFmtId="165" fontId="1" fillId="0" borderId="0" xfId="1" applyNumberFormat="1" applyFont="1" applyAlignment="1">
      <alignment wrapText="1"/>
    </xf>
    <xf numFmtId="0" fontId="0" fillId="0" borderId="0" xfId="0" applyFont="1"/>
    <xf numFmtId="165" fontId="0" fillId="0" borderId="1" xfId="1" applyNumberFormat="1" applyFont="1" applyBorder="1"/>
    <xf numFmtId="43" fontId="0" fillId="0" borderId="0" xfId="1" applyFont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x14ac:dyDescent="0.25"/>
  <cols>
    <col min="1" max="1" width="30.5703125" bestFit="1" customWidth="1"/>
    <col min="2" max="2" width="10.42578125" style="4" bestFit="1" customWidth="1"/>
    <col min="3" max="3" width="12.7109375" style="4" bestFit="1" customWidth="1"/>
    <col min="4" max="4" width="12.5703125" style="4" bestFit="1" customWidth="1"/>
    <col min="5" max="5" width="12.7109375" style="4" bestFit="1" customWidth="1"/>
    <col min="6" max="6" width="10.85546875" style="4" bestFit="1" customWidth="1"/>
    <col min="7" max="7" width="7.85546875" bestFit="1" customWidth="1"/>
  </cols>
  <sheetData>
    <row r="1" spans="1:7" x14ac:dyDescent="0.25">
      <c r="A1" s="13" t="s">
        <v>28</v>
      </c>
      <c r="B1" s="13"/>
      <c r="C1" s="13"/>
      <c r="D1" s="13"/>
      <c r="E1" s="13"/>
      <c r="F1" s="13"/>
      <c r="G1" s="13"/>
    </row>
    <row r="2" spans="1:7" x14ac:dyDescent="0.25">
      <c r="A2" s="13" t="s">
        <v>29</v>
      </c>
      <c r="B2" s="13"/>
      <c r="C2" s="13"/>
      <c r="D2" s="13"/>
      <c r="E2" s="13"/>
      <c r="F2" s="13"/>
      <c r="G2" s="13"/>
    </row>
    <row r="3" spans="1:7" x14ac:dyDescent="0.25">
      <c r="A3" s="13" t="s">
        <v>30</v>
      </c>
      <c r="B3" s="13"/>
      <c r="C3" s="13"/>
      <c r="D3" s="13"/>
      <c r="E3" s="13"/>
      <c r="F3" s="13"/>
      <c r="G3" s="13"/>
    </row>
    <row r="4" spans="1:7" x14ac:dyDescent="0.25">
      <c r="A4" s="13" t="s">
        <v>35</v>
      </c>
      <c r="B4" s="13"/>
      <c r="C4" s="13"/>
      <c r="D4" s="13"/>
      <c r="E4" s="13"/>
      <c r="F4" s="13"/>
      <c r="G4" s="13"/>
    </row>
    <row r="6" spans="1:7" x14ac:dyDescent="0.25">
      <c r="A6" t="s">
        <v>27</v>
      </c>
    </row>
    <row r="7" spans="1:7" s="1" customFormat="1" ht="45" x14ac:dyDescent="0.25">
      <c r="A7" s="1" t="s">
        <v>26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  <c r="G7" s="1" t="s">
        <v>25</v>
      </c>
    </row>
    <row r="8" spans="1:7" x14ac:dyDescent="0.25">
      <c r="A8" s="5" t="s">
        <v>0</v>
      </c>
      <c r="B8" s="4">
        <v>1314</v>
      </c>
      <c r="C8" s="4">
        <v>11924673.729999984</v>
      </c>
      <c r="D8" s="4">
        <v>13985308.459999986</v>
      </c>
      <c r="E8" s="4">
        <f t="shared" ref="E8:E29" si="0">C8/B8</f>
        <v>9075.0941628614801</v>
      </c>
      <c r="F8" s="4">
        <f t="shared" ref="F8:F29" si="1">D8/B8</f>
        <v>10643.309330289183</v>
      </c>
      <c r="G8" s="2">
        <f t="shared" ref="G8:G29" si="2">C8/D8</f>
        <v>0.85265718408044289</v>
      </c>
    </row>
    <row r="9" spans="1:7" x14ac:dyDescent="0.25">
      <c r="A9" s="5" t="s">
        <v>1</v>
      </c>
      <c r="B9" s="4">
        <v>155</v>
      </c>
      <c r="C9" s="4">
        <v>1095017.8099999998</v>
      </c>
      <c r="D9" s="4">
        <v>1391240.1700000002</v>
      </c>
      <c r="E9" s="4">
        <f t="shared" si="0"/>
        <v>7064.631032258063</v>
      </c>
      <c r="F9" s="4">
        <f t="shared" si="1"/>
        <v>8975.7430322580658</v>
      </c>
      <c r="G9" s="2">
        <f t="shared" si="2"/>
        <v>0.78708035723264069</v>
      </c>
    </row>
    <row r="10" spans="1:7" x14ac:dyDescent="0.25">
      <c r="A10" s="5" t="s">
        <v>2</v>
      </c>
      <c r="B10" s="4">
        <v>147</v>
      </c>
      <c r="C10" s="4">
        <v>649090.88</v>
      </c>
      <c r="D10" s="4">
        <v>822037.93</v>
      </c>
      <c r="E10" s="4">
        <f t="shared" si="0"/>
        <v>4415.5842176870747</v>
      </c>
      <c r="F10" s="4">
        <f t="shared" si="1"/>
        <v>5592.094761904762</v>
      </c>
      <c r="G10" s="2">
        <f t="shared" si="2"/>
        <v>0.78961183701097581</v>
      </c>
    </row>
    <row r="11" spans="1:7" x14ac:dyDescent="0.25">
      <c r="A11" s="5" t="s">
        <v>3</v>
      </c>
      <c r="B11" s="4">
        <v>45</v>
      </c>
      <c r="C11" s="4">
        <v>260159.46000000005</v>
      </c>
      <c r="D11" s="4">
        <v>370639.80000000005</v>
      </c>
      <c r="E11" s="4">
        <f t="shared" si="0"/>
        <v>5781.3213333333342</v>
      </c>
      <c r="F11" s="4">
        <f t="shared" si="1"/>
        <v>8236.44</v>
      </c>
      <c r="G11" s="2">
        <f t="shared" si="2"/>
        <v>0.70191992333257258</v>
      </c>
    </row>
    <row r="12" spans="1:7" x14ac:dyDescent="0.25">
      <c r="A12" s="5" t="s">
        <v>4</v>
      </c>
      <c r="B12" s="4">
        <v>287</v>
      </c>
      <c r="C12" s="4">
        <v>2625423.66</v>
      </c>
      <c r="D12" s="4">
        <v>2937773.66</v>
      </c>
      <c r="E12" s="4">
        <f t="shared" si="0"/>
        <v>9147.8176306620207</v>
      </c>
      <c r="F12" s="4">
        <f t="shared" si="1"/>
        <v>10236.145156794426</v>
      </c>
      <c r="G12" s="2">
        <f t="shared" si="2"/>
        <v>0.89367799015530691</v>
      </c>
    </row>
    <row r="13" spans="1:7" x14ac:dyDescent="0.25">
      <c r="A13" s="5" t="s">
        <v>5</v>
      </c>
      <c r="B13" s="4">
        <v>52</v>
      </c>
      <c r="C13" s="4">
        <v>255819.69000000006</v>
      </c>
      <c r="D13" s="4">
        <v>337190.55000000005</v>
      </c>
      <c r="E13" s="4">
        <f t="shared" si="0"/>
        <v>4919.609423076924</v>
      </c>
      <c r="F13" s="4">
        <f t="shared" si="1"/>
        <v>6484.4336538461548</v>
      </c>
      <c r="G13" s="2">
        <f t="shared" si="2"/>
        <v>0.75867989182970885</v>
      </c>
    </row>
    <row r="14" spans="1:7" x14ac:dyDescent="0.25">
      <c r="A14" s="5" t="s">
        <v>6</v>
      </c>
      <c r="B14" s="4">
        <v>11</v>
      </c>
      <c r="C14" s="4">
        <v>68180.52</v>
      </c>
      <c r="D14" s="4">
        <v>59856.75</v>
      </c>
      <c r="E14" s="4">
        <f t="shared" si="0"/>
        <v>6198.2290909090916</v>
      </c>
      <c r="F14" s="4">
        <f t="shared" si="1"/>
        <v>5441.522727272727</v>
      </c>
      <c r="G14" s="2">
        <f t="shared" si="2"/>
        <v>1.1390615093535816</v>
      </c>
    </row>
    <row r="15" spans="1:7" x14ac:dyDescent="0.25">
      <c r="A15" s="5" t="s">
        <v>7</v>
      </c>
      <c r="B15" s="4">
        <v>6</v>
      </c>
      <c r="C15" s="4">
        <v>37447.11</v>
      </c>
      <c r="D15" s="4">
        <v>57916.89</v>
      </c>
      <c r="E15" s="4">
        <f t="shared" si="0"/>
        <v>6241.1850000000004</v>
      </c>
      <c r="F15" s="4">
        <f t="shared" si="1"/>
        <v>9652.8150000000005</v>
      </c>
      <c r="G15" s="2">
        <f t="shared" si="2"/>
        <v>0.64656631252126973</v>
      </c>
    </row>
    <row r="16" spans="1:7" x14ac:dyDescent="0.25">
      <c r="A16" s="5" t="s">
        <v>8</v>
      </c>
      <c r="B16" s="4">
        <v>27</v>
      </c>
      <c r="C16" s="4">
        <v>232449.72999999998</v>
      </c>
      <c r="D16" s="4">
        <v>256454.21000000002</v>
      </c>
      <c r="E16" s="4">
        <f t="shared" si="0"/>
        <v>8609.2492592592589</v>
      </c>
      <c r="F16" s="4">
        <f t="shared" si="1"/>
        <v>9498.3040740740744</v>
      </c>
      <c r="G16" s="2">
        <f t="shared" si="2"/>
        <v>0.90639857306300398</v>
      </c>
    </row>
    <row r="17" spans="1:7" x14ac:dyDescent="0.25">
      <c r="A17" s="5" t="s">
        <v>9</v>
      </c>
      <c r="B17" s="4">
        <v>41</v>
      </c>
      <c r="C17" s="4">
        <v>562462.02999999991</v>
      </c>
      <c r="D17" s="4">
        <v>584105.46000000008</v>
      </c>
      <c r="E17" s="4">
        <f t="shared" si="0"/>
        <v>13718.586097560974</v>
      </c>
      <c r="F17" s="4">
        <f t="shared" si="1"/>
        <v>14246.474634146343</v>
      </c>
      <c r="G17" s="2">
        <f t="shared" si="2"/>
        <v>0.96294602348007474</v>
      </c>
    </row>
    <row r="18" spans="1:7" x14ac:dyDescent="0.25">
      <c r="A18" s="5" t="s">
        <v>10</v>
      </c>
      <c r="B18" s="4">
        <v>5</v>
      </c>
      <c r="C18" s="4">
        <v>6431.64</v>
      </c>
      <c r="D18" s="4">
        <v>17218.099999999999</v>
      </c>
      <c r="E18" s="4">
        <f t="shared" si="0"/>
        <v>1286.328</v>
      </c>
      <c r="F18" s="4">
        <f t="shared" si="1"/>
        <v>3443.62</v>
      </c>
      <c r="G18" s="2">
        <f t="shared" si="2"/>
        <v>0.37353947299643986</v>
      </c>
    </row>
    <row r="19" spans="1:7" x14ac:dyDescent="0.25">
      <c r="A19" s="5" t="s">
        <v>11</v>
      </c>
      <c r="B19" s="4">
        <v>287</v>
      </c>
      <c r="C19" s="4">
        <v>2317528.1300000004</v>
      </c>
      <c r="D19" s="4">
        <v>2562913.9700000016</v>
      </c>
      <c r="E19" s="4">
        <f t="shared" si="0"/>
        <v>8075.0109059233464</v>
      </c>
      <c r="F19" s="4">
        <f t="shared" si="1"/>
        <v>8930.0138327526183</v>
      </c>
      <c r="G19" s="2">
        <f t="shared" si="2"/>
        <v>0.90425513970724458</v>
      </c>
    </row>
    <row r="20" spans="1:7" x14ac:dyDescent="0.25">
      <c r="A20" s="5" t="s">
        <v>12</v>
      </c>
      <c r="B20" s="4">
        <v>149</v>
      </c>
      <c r="C20" s="4">
        <v>1040270.6700000003</v>
      </c>
      <c r="D20" s="4">
        <v>1290118.6799999997</v>
      </c>
      <c r="E20" s="4">
        <f t="shared" si="0"/>
        <v>6981.6823489932904</v>
      </c>
      <c r="F20" s="4">
        <f t="shared" si="1"/>
        <v>8658.5146308724816</v>
      </c>
      <c r="G20" s="2">
        <f t="shared" si="2"/>
        <v>0.8063371890716291</v>
      </c>
    </row>
    <row r="21" spans="1:7" x14ac:dyDescent="0.25">
      <c r="A21" s="5" t="s">
        <v>13</v>
      </c>
      <c r="B21" s="4">
        <v>18</v>
      </c>
      <c r="C21" s="4">
        <v>100217.93000000001</v>
      </c>
      <c r="D21" s="4">
        <v>120334.53000000003</v>
      </c>
      <c r="E21" s="4">
        <f t="shared" si="0"/>
        <v>5567.6627777777785</v>
      </c>
      <c r="F21" s="4">
        <f t="shared" si="1"/>
        <v>6685.2516666666679</v>
      </c>
      <c r="G21" s="2">
        <f t="shared" si="2"/>
        <v>0.8328277012425277</v>
      </c>
    </row>
    <row r="22" spans="1:7" x14ac:dyDescent="0.25">
      <c r="A22" s="5" t="s">
        <v>14</v>
      </c>
      <c r="B22" s="4">
        <v>2</v>
      </c>
      <c r="C22" s="4">
        <v>21846.28</v>
      </c>
      <c r="D22" s="4">
        <v>23412.52</v>
      </c>
      <c r="E22" s="4">
        <f t="shared" si="0"/>
        <v>10923.14</v>
      </c>
      <c r="F22" s="4">
        <f t="shared" si="1"/>
        <v>11706.26</v>
      </c>
      <c r="G22" s="2">
        <f t="shared" si="2"/>
        <v>0.93310245970959116</v>
      </c>
    </row>
    <row r="23" spans="1:7" x14ac:dyDescent="0.25">
      <c r="A23" s="5" t="s">
        <v>15</v>
      </c>
      <c r="B23" s="4">
        <v>5</v>
      </c>
      <c r="C23" s="4">
        <v>130690.19</v>
      </c>
      <c r="D23" s="4">
        <v>154436.13</v>
      </c>
      <c r="E23" s="4">
        <f t="shared" si="0"/>
        <v>26138.038</v>
      </c>
      <c r="F23" s="4">
        <f t="shared" si="1"/>
        <v>30887.226000000002</v>
      </c>
      <c r="G23" s="2">
        <f t="shared" si="2"/>
        <v>0.84624103181036714</v>
      </c>
    </row>
    <row r="24" spans="1:7" x14ac:dyDescent="0.25">
      <c r="A24" s="5" t="s">
        <v>16</v>
      </c>
      <c r="B24" s="4">
        <v>4704</v>
      </c>
      <c r="C24" s="4">
        <v>28537687.379999999</v>
      </c>
      <c r="D24" s="4">
        <v>35229451.740000017</v>
      </c>
      <c r="E24" s="4">
        <f t="shared" si="0"/>
        <v>6066.6852423469381</v>
      </c>
      <c r="F24" s="4">
        <f t="shared" si="1"/>
        <v>7489.2541964285747</v>
      </c>
      <c r="G24" s="2">
        <f t="shared" si="2"/>
        <v>0.81005198691746616</v>
      </c>
    </row>
    <row r="25" spans="1:7" x14ac:dyDescent="0.25">
      <c r="A25" s="5" t="s">
        <v>17</v>
      </c>
      <c r="B25" s="4">
        <v>1162</v>
      </c>
      <c r="C25" s="4">
        <v>1522489.3699999992</v>
      </c>
      <c r="D25" s="4">
        <v>2271383.8300000005</v>
      </c>
      <c r="E25" s="4">
        <f t="shared" si="0"/>
        <v>1310.2318158347668</v>
      </c>
      <c r="F25" s="4">
        <f t="shared" si="1"/>
        <v>1954.7193029259902</v>
      </c>
      <c r="G25" s="2">
        <f t="shared" si="2"/>
        <v>0.67029154205082053</v>
      </c>
    </row>
    <row r="26" spans="1:7" x14ac:dyDescent="0.25">
      <c r="A26" s="5" t="s">
        <v>18</v>
      </c>
      <c r="B26" s="4">
        <v>82</v>
      </c>
      <c r="C26" s="4">
        <v>589591.97</v>
      </c>
      <c r="D26" s="4">
        <v>685023.19</v>
      </c>
      <c r="E26" s="4">
        <f t="shared" si="0"/>
        <v>7190.1459756097556</v>
      </c>
      <c r="F26" s="4">
        <f t="shared" si="1"/>
        <v>8353.9413414634146</v>
      </c>
      <c r="G26" s="2">
        <f t="shared" si="2"/>
        <v>0.86068906659933664</v>
      </c>
    </row>
    <row r="27" spans="1:7" x14ac:dyDescent="0.25">
      <c r="A27" s="5" t="s">
        <v>19</v>
      </c>
      <c r="B27" s="4">
        <v>5578</v>
      </c>
      <c r="C27" s="4">
        <v>69629181.49999994</v>
      </c>
      <c r="D27" s="4">
        <v>81307863.299999952</v>
      </c>
      <c r="E27" s="4">
        <f t="shared" si="0"/>
        <v>12482.822068841868</v>
      </c>
      <c r="F27" s="4">
        <f t="shared" si="1"/>
        <v>14576.526228038714</v>
      </c>
      <c r="G27" s="2">
        <f t="shared" si="2"/>
        <v>0.85636466971331637</v>
      </c>
    </row>
    <row r="28" spans="1:7" x14ac:dyDescent="0.25">
      <c r="A28" s="5" t="s">
        <v>36</v>
      </c>
      <c r="B28" s="4">
        <v>861</v>
      </c>
      <c r="C28" s="4">
        <v>5998212.4600000009</v>
      </c>
      <c r="D28" s="4">
        <v>7613381.9000000004</v>
      </c>
      <c r="E28" s="4">
        <f t="shared" si="0"/>
        <v>6966.5649941928004</v>
      </c>
      <c r="F28" s="4">
        <f t="shared" si="1"/>
        <v>8842.4876887340306</v>
      </c>
      <c r="G28" s="2">
        <f t="shared" si="2"/>
        <v>0.787851251754493</v>
      </c>
    </row>
    <row r="29" spans="1:7" x14ac:dyDescent="0.25">
      <c r="A29" t="s">
        <v>34</v>
      </c>
      <c r="B29" s="4">
        <v>14938</v>
      </c>
      <c r="C29" s="4">
        <v>127604872.14000115</v>
      </c>
      <c r="D29" s="4">
        <v>152078061.77000016</v>
      </c>
      <c r="E29" s="4">
        <f t="shared" si="0"/>
        <v>8542.2996478779714</v>
      </c>
      <c r="F29" s="4">
        <f t="shared" si="1"/>
        <v>10180.617336323481</v>
      </c>
      <c r="G29" s="2">
        <f t="shared" si="2"/>
        <v>0.83907481891101576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G1"/>
    </sheetView>
  </sheetViews>
  <sheetFormatPr defaultRowHeight="15" x14ac:dyDescent="0.25"/>
  <cols>
    <col min="1" max="1" width="30.5703125" bestFit="1" customWidth="1"/>
    <col min="2" max="2" width="10.42578125" style="10" bestFit="1" customWidth="1"/>
    <col min="3" max="3" width="12.7109375" style="10" bestFit="1" customWidth="1"/>
    <col min="4" max="4" width="11.5703125" style="10" bestFit="1" customWidth="1"/>
    <col min="5" max="5" width="12.7109375" style="10" bestFit="1" customWidth="1"/>
    <col min="6" max="6" width="10.85546875" style="10" bestFit="1" customWidth="1"/>
    <col min="7" max="7" width="7.85546875" bestFit="1" customWidth="1"/>
    <col min="8" max="8" width="19.5703125" customWidth="1"/>
  </cols>
  <sheetData>
    <row r="1" spans="1:7" x14ac:dyDescent="0.25">
      <c r="A1" s="13" t="s">
        <v>28</v>
      </c>
      <c r="B1" s="13"/>
      <c r="C1" s="13"/>
      <c r="D1" s="13"/>
      <c r="E1" s="13"/>
      <c r="F1" s="13"/>
      <c r="G1" s="13"/>
    </row>
    <row r="2" spans="1:7" x14ac:dyDescent="0.25">
      <c r="A2" s="13" t="s">
        <v>29</v>
      </c>
      <c r="B2" s="13"/>
      <c r="C2" s="13"/>
      <c r="D2" s="13"/>
      <c r="E2" s="13"/>
      <c r="F2" s="13"/>
      <c r="G2" s="13"/>
    </row>
    <row r="3" spans="1:7" x14ac:dyDescent="0.25">
      <c r="A3" s="13" t="s">
        <v>30</v>
      </c>
      <c r="B3" s="13"/>
      <c r="C3" s="13"/>
      <c r="D3" s="13"/>
      <c r="E3" s="13"/>
      <c r="F3" s="13"/>
      <c r="G3" s="13"/>
    </row>
    <row r="4" spans="1:7" x14ac:dyDescent="0.25">
      <c r="A4" s="13" t="s">
        <v>35</v>
      </c>
      <c r="B4" s="13"/>
      <c r="C4" s="13"/>
      <c r="D4" s="13"/>
      <c r="E4" s="13"/>
      <c r="F4" s="13"/>
      <c r="G4" s="13"/>
    </row>
    <row r="5" spans="1:7" x14ac:dyDescent="0.25">
      <c r="B5" s="8"/>
      <c r="C5" s="8"/>
      <c r="D5" s="8"/>
      <c r="E5" s="8"/>
      <c r="F5" s="8"/>
    </row>
    <row r="6" spans="1:7" x14ac:dyDescent="0.25">
      <c r="A6" t="s">
        <v>33</v>
      </c>
      <c r="B6" s="8"/>
      <c r="C6" s="8"/>
      <c r="D6" s="8"/>
      <c r="E6" s="8"/>
      <c r="F6" s="8"/>
    </row>
    <row r="7" spans="1:7" s="1" customFormat="1" ht="45" x14ac:dyDescent="0.25">
      <c r="A7" s="1" t="s">
        <v>26</v>
      </c>
      <c r="B7" s="9" t="s">
        <v>20</v>
      </c>
      <c r="C7" s="9" t="s">
        <v>21</v>
      </c>
      <c r="D7" s="9" t="s">
        <v>22</v>
      </c>
      <c r="E7" s="9" t="s">
        <v>23</v>
      </c>
      <c r="F7" s="9" t="s">
        <v>24</v>
      </c>
      <c r="G7" s="1" t="s">
        <v>25</v>
      </c>
    </row>
    <row r="8" spans="1:7" x14ac:dyDescent="0.25">
      <c r="A8" s="5" t="s">
        <v>0</v>
      </c>
      <c r="B8" s="4">
        <v>198</v>
      </c>
      <c r="C8" s="4">
        <v>590071.14999999991</v>
      </c>
      <c r="D8" s="4">
        <v>989860.23000000021</v>
      </c>
      <c r="E8" s="8">
        <f t="shared" ref="E8:E25" si="0">C8/B8</f>
        <v>2980.1573232323226</v>
      </c>
      <c r="F8" s="8">
        <f t="shared" ref="F8:F25" si="1">D8/B8</f>
        <v>4999.2940909090921</v>
      </c>
      <c r="G8" s="2">
        <f t="shared" ref="G8:G25" si="2">C8/D8</f>
        <v>0.59611562533429574</v>
      </c>
    </row>
    <row r="9" spans="1:7" x14ac:dyDescent="0.25">
      <c r="A9" s="5" t="s">
        <v>1</v>
      </c>
      <c r="B9" s="4">
        <v>26</v>
      </c>
      <c r="C9" s="4">
        <v>112326.26000000002</v>
      </c>
      <c r="D9" s="4">
        <v>185920.49000000002</v>
      </c>
      <c r="E9" s="8">
        <f t="shared" si="0"/>
        <v>4320.2407692307697</v>
      </c>
      <c r="F9" s="8">
        <f t="shared" si="1"/>
        <v>7150.7880769230778</v>
      </c>
      <c r="G9" s="2">
        <f t="shared" si="2"/>
        <v>0.60416288704918975</v>
      </c>
    </row>
    <row r="10" spans="1:7" x14ac:dyDescent="0.25">
      <c r="A10" s="5" t="s">
        <v>2</v>
      </c>
      <c r="B10" s="4">
        <v>33</v>
      </c>
      <c r="C10" s="4">
        <v>118015.16</v>
      </c>
      <c r="D10" s="4">
        <v>206198.98000000004</v>
      </c>
      <c r="E10" s="8">
        <f t="shared" si="0"/>
        <v>3576.21696969697</v>
      </c>
      <c r="F10" s="8">
        <f t="shared" si="1"/>
        <v>6248.4539393939403</v>
      </c>
      <c r="G10" s="2">
        <f t="shared" si="2"/>
        <v>0.57233629380707884</v>
      </c>
    </row>
    <row r="11" spans="1:7" x14ac:dyDescent="0.25">
      <c r="A11" s="1" t="s">
        <v>3</v>
      </c>
      <c r="B11" s="4">
        <v>7</v>
      </c>
      <c r="C11" s="4">
        <v>24132.189999999995</v>
      </c>
      <c r="D11" s="4">
        <v>50423.569999999992</v>
      </c>
      <c r="E11" s="8">
        <f t="shared" si="0"/>
        <v>3447.4557142857134</v>
      </c>
      <c r="F11" s="8">
        <f t="shared" si="1"/>
        <v>7203.3671428571415</v>
      </c>
      <c r="G11" s="2">
        <f t="shared" si="2"/>
        <v>0.47858947710366401</v>
      </c>
    </row>
    <row r="12" spans="1:7" x14ac:dyDescent="0.25">
      <c r="A12" s="5" t="s">
        <v>4</v>
      </c>
      <c r="B12" s="4">
        <v>18</v>
      </c>
      <c r="C12" s="4">
        <v>106723.8</v>
      </c>
      <c r="D12" s="4">
        <v>156048.37999999998</v>
      </c>
      <c r="E12" s="8">
        <f t="shared" si="0"/>
        <v>5929.1</v>
      </c>
      <c r="F12" s="8">
        <f t="shared" si="1"/>
        <v>8669.3544444444433</v>
      </c>
      <c r="G12" s="2">
        <f t="shared" si="2"/>
        <v>0.68391482180077756</v>
      </c>
    </row>
    <row r="13" spans="1:7" x14ac:dyDescent="0.25">
      <c r="A13" s="5" t="s">
        <v>5</v>
      </c>
      <c r="B13" s="4">
        <v>4</v>
      </c>
      <c r="C13" s="4">
        <v>6560.8099999999995</v>
      </c>
      <c r="D13" s="4">
        <v>12358.1</v>
      </c>
      <c r="E13" s="8">
        <f t="shared" si="0"/>
        <v>1640.2024999999999</v>
      </c>
      <c r="F13" s="8">
        <f t="shared" si="1"/>
        <v>3089.5250000000001</v>
      </c>
      <c r="G13" s="2">
        <f t="shared" si="2"/>
        <v>0.53089148008188958</v>
      </c>
    </row>
    <row r="14" spans="1:7" x14ac:dyDescent="0.25">
      <c r="A14" s="5" t="s">
        <v>6</v>
      </c>
      <c r="B14" s="4">
        <v>1</v>
      </c>
      <c r="C14" s="4">
        <v>1561.65</v>
      </c>
      <c r="D14" s="4">
        <v>3415.56</v>
      </c>
      <c r="E14" s="8">
        <f t="shared" si="0"/>
        <v>1561.65</v>
      </c>
      <c r="F14" s="8">
        <f t="shared" si="1"/>
        <v>3415.56</v>
      </c>
      <c r="G14" s="2">
        <f t="shared" si="2"/>
        <v>0.45721638618557431</v>
      </c>
    </row>
    <row r="15" spans="1:7" x14ac:dyDescent="0.25">
      <c r="A15" s="1" t="s">
        <v>8</v>
      </c>
      <c r="B15" s="4">
        <v>1</v>
      </c>
      <c r="C15" s="4">
        <v>0</v>
      </c>
      <c r="D15" s="4">
        <v>0</v>
      </c>
      <c r="E15" s="8">
        <f t="shared" si="0"/>
        <v>0</v>
      </c>
      <c r="F15" s="8">
        <f t="shared" si="1"/>
        <v>0</v>
      </c>
      <c r="G15" s="12">
        <v>0</v>
      </c>
    </row>
    <row r="16" spans="1:7" x14ac:dyDescent="0.25">
      <c r="A16" s="5" t="s">
        <v>9</v>
      </c>
      <c r="B16" s="4">
        <v>1</v>
      </c>
      <c r="C16" s="4">
        <v>6801.7</v>
      </c>
      <c r="D16" s="4">
        <v>9902</v>
      </c>
      <c r="E16" s="8">
        <f t="shared" si="0"/>
        <v>6801.7</v>
      </c>
      <c r="F16" s="8">
        <f t="shared" si="1"/>
        <v>9902</v>
      </c>
      <c r="G16" s="2">
        <f t="shared" si="2"/>
        <v>0.6869016360331246</v>
      </c>
    </row>
    <row r="17" spans="1:7" x14ac:dyDescent="0.25">
      <c r="A17" s="5" t="s">
        <v>10</v>
      </c>
      <c r="B17" s="4">
        <v>3</v>
      </c>
      <c r="C17" s="4">
        <v>1230.44</v>
      </c>
      <c r="D17" s="4">
        <v>4619.1400000000003</v>
      </c>
      <c r="E17" s="8">
        <f t="shared" si="0"/>
        <v>410.1466666666667</v>
      </c>
      <c r="F17" s="8">
        <f t="shared" si="1"/>
        <v>1539.7133333333334</v>
      </c>
      <c r="G17" s="2">
        <f t="shared" si="2"/>
        <v>0.26637858995397412</v>
      </c>
    </row>
    <row r="18" spans="1:7" x14ac:dyDescent="0.25">
      <c r="A18" s="5" t="s">
        <v>11</v>
      </c>
      <c r="B18" s="4">
        <v>19</v>
      </c>
      <c r="C18" s="4">
        <v>71500.31</v>
      </c>
      <c r="D18" s="4">
        <v>122062.99999999999</v>
      </c>
      <c r="E18" s="8">
        <f t="shared" si="0"/>
        <v>3763.1742105263156</v>
      </c>
      <c r="F18" s="8">
        <f t="shared" si="1"/>
        <v>6424.3684210526308</v>
      </c>
      <c r="G18" s="2">
        <f t="shared" si="2"/>
        <v>0.58576562922425313</v>
      </c>
    </row>
    <row r="19" spans="1:7" x14ac:dyDescent="0.25">
      <c r="A19" s="1" t="s">
        <v>12</v>
      </c>
      <c r="B19" s="4">
        <v>20</v>
      </c>
      <c r="C19" s="4">
        <v>44404.880000000005</v>
      </c>
      <c r="D19" s="4">
        <v>75118.079999999987</v>
      </c>
      <c r="E19" s="8">
        <f t="shared" si="0"/>
        <v>2220.2440000000001</v>
      </c>
      <c r="F19" s="8">
        <f t="shared" si="1"/>
        <v>3755.9039999999995</v>
      </c>
      <c r="G19" s="2">
        <f t="shared" si="2"/>
        <v>0.59113438469140867</v>
      </c>
    </row>
    <row r="20" spans="1:7" x14ac:dyDescent="0.25">
      <c r="A20" s="5" t="s">
        <v>15</v>
      </c>
      <c r="B20" s="4">
        <v>1</v>
      </c>
      <c r="C20" s="4">
        <v>753.82</v>
      </c>
      <c r="D20" s="4">
        <v>1348.5</v>
      </c>
      <c r="E20" s="8">
        <f t="shared" si="0"/>
        <v>753.82</v>
      </c>
      <c r="F20" s="8">
        <f t="shared" si="1"/>
        <v>1348.5</v>
      </c>
      <c r="G20" s="2">
        <f t="shared" si="2"/>
        <v>0.55900630329996293</v>
      </c>
    </row>
    <row r="21" spans="1:7" x14ac:dyDescent="0.25">
      <c r="A21" s="5" t="s">
        <v>16</v>
      </c>
      <c r="B21" s="4">
        <v>949</v>
      </c>
      <c r="C21" s="4">
        <v>2913135.4599999986</v>
      </c>
      <c r="D21" s="4">
        <v>4934153.6599999974</v>
      </c>
      <c r="E21" s="8">
        <f t="shared" si="0"/>
        <v>3069.6896311907258</v>
      </c>
      <c r="F21" s="8">
        <f t="shared" si="1"/>
        <v>5199.3189251844015</v>
      </c>
      <c r="G21" s="2">
        <f t="shared" si="2"/>
        <v>0.5904022575575808</v>
      </c>
    </row>
    <row r="22" spans="1:7" x14ac:dyDescent="0.25">
      <c r="A22" s="5" t="s">
        <v>17</v>
      </c>
      <c r="B22" s="4">
        <v>539</v>
      </c>
      <c r="C22" s="4">
        <v>623219.59999999986</v>
      </c>
      <c r="D22" s="4">
        <v>1000931.4600000001</v>
      </c>
      <c r="E22" s="8">
        <f t="shared" si="0"/>
        <v>1156.2515769944339</v>
      </c>
      <c r="F22" s="8">
        <f t="shared" si="1"/>
        <v>1857.0156957328388</v>
      </c>
      <c r="G22" s="2">
        <f t="shared" si="2"/>
        <v>0.62263963608457251</v>
      </c>
    </row>
    <row r="23" spans="1:7" x14ac:dyDescent="0.25">
      <c r="A23" s="1" t="s">
        <v>18</v>
      </c>
      <c r="B23" s="4">
        <v>8</v>
      </c>
      <c r="C23" s="4">
        <v>10202.85</v>
      </c>
      <c r="D23" s="4">
        <v>18711.09</v>
      </c>
      <c r="E23" s="8">
        <f t="shared" si="0"/>
        <v>1275.35625</v>
      </c>
      <c r="F23" s="8">
        <f t="shared" si="1"/>
        <v>2338.88625</v>
      </c>
      <c r="G23" s="2">
        <f t="shared" si="2"/>
        <v>0.54528357246958892</v>
      </c>
    </row>
    <row r="24" spans="1:7" x14ac:dyDescent="0.25">
      <c r="A24" s="5" t="s">
        <v>19</v>
      </c>
      <c r="B24" s="4">
        <v>610</v>
      </c>
      <c r="C24" s="4">
        <v>2168988.2300000004</v>
      </c>
      <c r="D24" s="4">
        <v>3479258.9900000053</v>
      </c>
      <c r="E24" s="8">
        <f t="shared" si="0"/>
        <v>3555.7184098360663</v>
      </c>
      <c r="F24" s="8">
        <f t="shared" si="1"/>
        <v>5703.703262295091</v>
      </c>
      <c r="G24" s="2">
        <f t="shared" si="2"/>
        <v>0.62340522399569831</v>
      </c>
    </row>
    <row r="25" spans="1:7" x14ac:dyDescent="0.25">
      <c r="A25" s="5" t="s">
        <v>36</v>
      </c>
      <c r="B25" s="4">
        <v>199</v>
      </c>
      <c r="C25" s="4">
        <v>707934.6599999998</v>
      </c>
      <c r="D25" s="4">
        <v>1165910.4500000009</v>
      </c>
      <c r="E25" s="8">
        <f t="shared" si="0"/>
        <v>3557.4606030150744</v>
      </c>
      <c r="F25" s="8">
        <f t="shared" si="1"/>
        <v>5858.8464824120647</v>
      </c>
      <c r="G25" s="2">
        <f t="shared" si="2"/>
        <v>0.60719471208101727</v>
      </c>
    </row>
    <row r="26" spans="1:7" x14ac:dyDescent="0.25">
      <c r="A26" s="5" t="s">
        <v>34</v>
      </c>
      <c r="B26" s="11">
        <v>2637</v>
      </c>
      <c r="C26" s="11">
        <v>7507562.969999996</v>
      </c>
      <c r="D26" s="11">
        <v>12416241.679999987</v>
      </c>
      <c r="E26" s="8">
        <f t="shared" ref="E26" si="3">C26/B26</f>
        <v>2847.0090898748563</v>
      </c>
      <c r="F26" s="8">
        <f t="shared" ref="F26" si="4">D26/B26</f>
        <v>4708.4723852863053</v>
      </c>
      <c r="G26" s="2">
        <f t="shared" ref="G26" si="5">C26/D26</f>
        <v>0.60465663954440718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ColWidth="11.7109375" defaultRowHeight="15" x14ac:dyDescent="0.25"/>
  <cols>
    <col min="1" max="1" width="31.85546875" bestFit="1" customWidth="1"/>
    <col min="2" max="2" width="10.42578125" bestFit="1" customWidth="1"/>
    <col min="3" max="3" width="13.28515625" customWidth="1"/>
    <col min="4" max="4" width="10.85546875" bestFit="1" customWidth="1"/>
    <col min="5" max="5" width="12.42578125" customWidth="1"/>
    <col min="6" max="6" width="10.85546875" bestFit="1" customWidth="1"/>
    <col min="7" max="7" width="7.85546875" bestFit="1" customWidth="1"/>
  </cols>
  <sheetData>
    <row r="1" spans="1:7" x14ac:dyDescent="0.25">
      <c r="A1" s="13" t="s">
        <v>28</v>
      </c>
      <c r="B1" s="13"/>
      <c r="C1" s="13"/>
      <c r="D1" s="13"/>
      <c r="E1" s="13"/>
      <c r="F1" s="13"/>
      <c r="G1" s="13"/>
    </row>
    <row r="2" spans="1:7" x14ac:dyDescent="0.25">
      <c r="A2" s="13" t="s">
        <v>29</v>
      </c>
      <c r="B2" s="13"/>
      <c r="C2" s="13"/>
      <c r="D2" s="13"/>
      <c r="E2" s="13"/>
      <c r="F2" s="13"/>
      <c r="G2" s="13"/>
    </row>
    <row r="3" spans="1:7" x14ac:dyDescent="0.25">
      <c r="A3" s="13" t="s">
        <v>30</v>
      </c>
      <c r="B3" s="13"/>
      <c r="C3" s="13"/>
      <c r="D3" s="13"/>
      <c r="E3" s="13"/>
      <c r="F3" s="13"/>
      <c r="G3" s="13"/>
    </row>
    <row r="4" spans="1:7" x14ac:dyDescent="0.25">
      <c r="A4" s="13" t="s">
        <v>35</v>
      </c>
      <c r="B4" s="13"/>
      <c r="C4" s="13"/>
      <c r="D4" s="13"/>
      <c r="E4" s="13"/>
      <c r="F4" s="13"/>
      <c r="G4" s="13"/>
    </row>
    <row r="5" spans="1:7" x14ac:dyDescent="0.25">
      <c r="B5" s="4"/>
      <c r="C5" s="4"/>
      <c r="D5" s="4"/>
      <c r="E5" s="4"/>
      <c r="F5" s="4"/>
    </row>
    <row r="6" spans="1:7" x14ac:dyDescent="0.25">
      <c r="A6" t="s">
        <v>32</v>
      </c>
      <c r="B6" s="4"/>
      <c r="C6" s="4"/>
      <c r="D6" s="4"/>
      <c r="E6" s="4"/>
      <c r="F6" s="4"/>
    </row>
    <row r="7" spans="1:7" s="1" customFormat="1" ht="45" x14ac:dyDescent="0.25">
      <c r="A7" s="1" t="s">
        <v>26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  <c r="G7" s="1" t="s">
        <v>25</v>
      </c>
    </row>
    <row r="8" spans="1:7" x14ac:dyDescent="0.25">
      <c r="A8" s="5" t="s">
        <v>0</v>
      </c>
      <c r="B8" s="7">
        <v>558</v>
      </c>
      <c r="C8" s="7">
        <v>1826903.8100000005</v>
      </c>
      <c r="D8" s="7">
        <v>2579460.3300000015</v>
      </c>
      <c r="E8" s="4">
        <f t="shared" ref="E8:E29" si="0">C8/B8</f>
        <v>3274.0211648745531</v>
      </c>
      <c r="F8" s="4">
        <f t="shared" ref="F8:F29" si="1">D8/B8</f>
        <v>4622.6887634408631</v>
      </c>
      <c r="G8" s="2">
        <f t="shared" ref="G8:G29" si="2">C8/D8</f>
        <v>0.70825039980358973</v>
      </c>
    </row>
    <row r="9" spans="1:7" x14ac:dyDescent="0.25">
      <c r="A9" s="5" t="s">
        <v>1</v>
      </c>
      <c r="B9" s="7">
        <v>97</v>
      </c>
      <c r="C9" s="7">
        <v>430337.54</v>
      </c>
      <c r="D9" s="7">
        <v>650283.35000000021</v>
      </c>
      <c r="E9" s="4">
        <f t="shared" si="0"/>
        <v>4436.4694845360818</v>
      </c>
      <c r="F9" s="4">
        <f t="shared" si="1"/>
        <v>6703.9520618556726</v>
      </c>
      <c r="G9" s="2">
        <f t="shared" si="2"/>
        <v>0.66176927334830249</v>
      </c>
    </row>
    <row r="10" spans="1:7" x14ac:dyDescent="0.25">
      <c r="A10" s="1" t="s">
        <v>2</v>
      </c>
      <c r="B10" s="7">
        <v>70</v>
      </c>
      <c r="C10" s="7">
        <v>105233.87</v>
      </c>
      <c r="D10" s="7">
        <v>138100.62999999995</v>
      </c>
      <c r="E10" s="4">
        <f t="shared" si="0"/>
        <v>1503.3409999999999</v>
      </c>
      <c r="F10" s="4">
        <f t="shared" si="1"/>
        <v>1972.866142857142</v>
      </c>
      <c r="G10" s="2">
        <f t="shared" si="2"/>
        <v>0.76200861647046825</v>
      </c>
    </row>
    <row r="11" spans="1:7" x14ac:dyDescent="0.25">
      <c r="A11" s="5" t="s">
        <v>3</v>
      </c>
      <c r="B11" s="7">
        <v>28</v>
      </c>
      <c r="C11" s="7">
        <v>42699.289999999994</v>
      </c>
      <c r="D11" s="7">
        <v>70498.89</v>
      </c>
      <c r="E11" s="4">
        <f t="shared" si="0"/>
        <v>1524.9746428571427</v>
      </c>
      <c r="F11" s="4">
        <f t="shared" si="1"/>
        <v>2517.8175000000001</v>
      </c>
      <c r="G11" s="2">
        <f t="shared" si="2"/>
        <v>0.60567322407487545</v>
      </c>
    </row>
    <row r="12" spans="1:7" x14ac:dyDescent="0.25">
      <c r="A12" s="5" t="s">
        <v>4</v>
      </c>
      <c r="B12" s="7">
        <v>164</v>
      </c>
      <c r="C12" s="7">
        <v>525571.55000000016</v>
      </c>
      <c r="D12" s="7">
        <v>766884.82000000053</v>
      </c>
      <c r="E12" s="4">
        <f t="shared" si="0"/>
        <v>3204.7045731707326</v>
      </c>
      <c r="F12" s="4">
        <f t="shared" si="1"/>
        <v>4676.1269512195158</v>
      </c>
      <c r="G12" s="2">
        <f t="shared" si="2"/>
        <v>0.68533309865228498</v>
      </c>
    </row>
    <row r="13" spans="1:7" x14ac:dyDescent="0.25">
      <c r="A13" s="1" t="s">
        <v>5</v>
      </c>
      <c r="B13" s="7">
        <v>32</v>
      </c>
      <c r="C13" s="7">
        <v>116414.19</v>
      </c>
      <c r="D13" s="7">
        <v>169166.28000000003</v>
      </c>
      <c r="E13" s="4">
        <f t="shared" si="0"/>
        <v>3637.9434375000001</v>
      </c>
      <c r="F13" s="4">
        <f t="shared" si="1"/>
        <v>5286.4462500000009</v>
      </c>
      <c r="G13" s="2">
        <f t="shared" si="2"/>
        <v>0.68816427245429757</v>
      </c>
    </row>
    <row r="14" spans="1:7" x14ac:dyDescent="0.25">
      <c r="A14" s="5" t="s">
        <v>6</v>
      </c>
      <c r="B14" s="7">
        <v>7</v>
      </c>
      <c r="C14" s="7">
        <v>17171.969999999998</v>
      </c>
      <c r="D14" s="7">
        <v>36434.54</v>
      </c>
      <c r="E14" s="4">
        <f t="shared" si="0"/>
        <v>2453.1385714285711</v>
      </c>
      <c r="F14" s="4">
        <f t="shared" si="1"/>
        <v>5204.9342857142856</v>
      </c>
      <c r="G14" s="2">
        <f t="shared" si="2"/>
        <v>0.47131019082442094</v>
      </c>
    </row>
    <row r="15" spans="1:7" x14ac:dyDescent="0.25">
      <c r="A15" s="5" t="s">
        <v>7</v>
      </c>
      <c r="B15" s="7">
        <v>3</v>
      </c>
      <c r="C15" s="7">
        <v>4347.63</v>
      </c>
      <c r="D15" s="7">
        <v>8950.2400000000016</v>
      </c>
      <c r="E15" s="4">
        <f t="shared" si="0"/>
        <v>1449.21</v>
      </c>
      <c r="F15" s="4">
        <f t="shared" si="1"/>
        <v>2983.4133333333339</v>
      </c>
      <c r="G15" s="2">
        <f t="shared" si="2"/>
        <v>0.48575568923291434</v>
      </c>
    </row>
    <row r="16" spans="1:7" x14ac:dyDescent="0.25">
      <c r="A16" s="1" t="s">
        <v>8</v>
      </c>
      <c r="B16" s="7">
        <v>13</v>
      </c>
      <c r="C16" s="7">
        <v>63761.77</v>
      </c>
      <c r="D16" s="7">
        <v>79523.569999999992</v>
      </c>
      <c r="E16" s="4">
        <f t="shared" si="0"/>
        <v>4904.7515384615381</v>
      </c>
      <c r="F16" s="4">
        <f t="shared" si="1"/>
        <v>6117.1976923076918</v>
      </c>
      <c r="G16" s="2">
        <f t="shared" si="2"/>
        <v>0.80179712756859389</v>
      </c>
    </row>
    <row r="17" spans="1:7" x14ac:dyDescent="0.25">
      <c r="A17" s="5" t="s">
        <v>9</v>
      </c>
      <c r="B17" s="7">
        <v>14</v>
      </c>
      <c r="C17" s="7">
        <v>7773.2699999999995</v>
      </c>
      <c r="D17" s="7">
        <v>10298.08</v>
      </c>
      <c r="E17" s="4">
        <f t="shared" si="0"/>
        <v>555.23357142857139</v>
      </c>
      <c r="F17" s="4">
        <f t="shared" si="1"/>
        <v>735.5771428571428</v>
      </c>
      <c r="G17" s="2">
        <f t="shared" si="2"/>
        <v>0.7548271134036636</v>
      </c>
    </row>
    <row r="18" spans="1:7" x14ac:dyDescent="0.25">
      <c r="A18" s="5" t="s">
        <v>10</v>
      </c>
      <c r="B18" s="7">
        <v>1</v>
      </c>
      <c r="C18" s="7">
        <v>4980</v>
      </c>
      <c r="D18" s="7">
        <v>12377.76</v>
      </c>
      <c r="E18" s="4">
        <f t="shared" si="0"/>
        <v>4980</v>
      </c>
      <c r="F18" s="4">
        <f t="shared" si="1"/>
        <v>12377.76</v>
      </c>
      <c r="G18" s="2">
        <f t="shared" si="2"/>
        <v>0.40233450963663858</v>
      </c>
    </row>
    <row r="19" spans="1:7" x14ac:dyDescent="0.25">
      <c r="A19" s="1" t="s">
        <v>11</v>
      </c>
      <c r="B19" s="7">
        <v>172</v>
      </c>
      <c r="C19" s="7">
        <v>616769.87000000034</v>
      </c>
      <c r="D19" s="7">
        <v>842914.24000000011</v>
      </c>
      <c r="E19" s="4">
        <f t="shared" si="0"/>
        <v>3585.8713372093043</v>
      </c>
      <c r="F19" s="4">
        <f t="shared" si="1"/>
        <v>4900.6641860465124</v>
      </c>
      <c r="G19" s="2">
        <f t="shared" si="2"/>
        <v>0.73171129485248732</v>
      </c>
    </row>
    <row r="20" spans="1:7" x14ac:dyDescent="0.25">
      <c r="A20" s="5" t="s">
        <v>12</v>
      </c>
      <c r="B20" s="7">
        <v>60</v>
      </c>
      <c r="C20" s="7">
        <v>139849.65</v>
      </c>
      <c r="D20" s="7">
        <v>223207.73999999996</v>
      </c>
      <c r="E20" s="4">
        <f t="shared" si="0"/>
        <v>2330.8274999999999</v>
      </c>
      <c r="F20" s="4">
        <f t="shared" si="1"/>
        <v>3720.1289999999995</v>
      </c>
      <c r="G20" s="2">
        <f t="shared" si="2"/>
        <v>0.62654480530110657</v>
      </c>
    </row>
    <row r="21" spans="1:7" x14ac:dyDescent="0.25">
      <c r="A21" s="5" t="s">
        <v>13</v>
      </c>
      <c r="B21" s="7">
        <v>10</v>
      </c>
      <c r="C21" s="7">
        <v>28031.58</v>
      </c>
      <c r="D21" s="7">
        <v>38568.44</v>
      </c>
      <c r="E21" s="4">
        <f t="shared" si="0"/>
        <v>2803.1580000000004</v>
      </c>
      <c r="F21" s="4">
        <f t="shared" si="1"/>
        <v>3856.8440000000001</v>
      </c>
      <c r="G21" s="2">
        <f t="shared" si="2"/>
        <v>0.72680098028336126</v>
      </c>
    </row>
    <row r="22" spans="1:7" x14ac:dyDescent="0.25">
      <c r="A22" s="1" t="s">
        <v>14</v>
      </c>
      <c r="B22" s="7">
        <v>1</v>
      </c>
      <c r="C22" s="7">
        <v>4148.8</v>
      </c>
      <c r="D22" s="7">
        <v>4218.3</v>
      </c>
      <c r="E22" s="4">
        <f t="shared" si="0"/>
        <v>4148.8</v>
      </c>
      <c r="F22" s="4">
        <f t="shared" si="1"/>
        <v>4218.3</v>
      </c>
      <c r="G22" s="2">
        <f t="shared" si="2"/>
        <v>0.98352416850389968</v>
      </c>
    </row>
    <row r="23" spans="1:7" x14ac:dyDescent="0.25">
      <c r="A23" s="5" t="s">
        <v>15</v>
      </c>
      <c r="B23" s="7">
        <v>2</v>
      </c>
      <c r="C23" s="7">
        <v>37578.960000000006</v>
      </c>
      <c r="D23" s="7">
        <v>44459</v>
      </c>
      <c r="E23" s="4">
        <f t="shared" si="0"/>
        <v>18789.480000000003</v>
      </c>
      <c r="F23" s="4">
        <f t="shared" si="1"/>
        <v>22229.5</v>
      </c>
      <c r="G23" s="2">
        <f t="shared" si="2"/>
        <v>0.84524978069682188</v>
      </c>
    </row>
    <row r="24" spans="1:7" x14ac:dyDescent="0.25">
      <c r="A24" s="5" t="s">
        <v>16</v>
      </c>
      <c r="B24" s="7">
        <v>2575</v>
      </c>
      <c r="C24" s="7">
        <v>7688727.9499999927</v>
      </c>
      <c r="D24" s="7">
        <v>11194059.580000002</v>
      </c>
      <c r="E24" s="4">
        <f t="shared" si="0"/>
        <v>2985.9137669902884</v>
      </c>
      <c r="F24" s="4">
        <f t="shared" si="1"/>
        <v>4347.2076038834957</v>
      </c>
      <c r="G24" s="2">
        <f t="shared" si="2"/>
        <v>0.68685787270036947</v>
      </c>
    </row>
    <row r="25" spans="1:7" x14ac:dyDescent="0.25">
      <c r="A25" s="1" t="s">
        <v>17</v>
      </c>
      <c r="B25" s="7">
        <v>442</v>
      </c>
      <c r="C25" s="7">
        <v>677015.5</v>
      </c>
      <c r="D25" s="7">
        <v>987743.63</v>
      </c>
      <c r="E25" s="4">
        <f t="shared" si="0"/>
        <v>1531.7092760180994</v>
      </c>
      <c r="F25" s="4">
        <f t="shared" si="1"/>
        <v>2234.7140950226244</v>
      </c>
      <c r="G25" s="2">
        <f t="shared" si="2"/>
        <v>0.68541621473175185</v>
      </c>
    </row>
    <row r="26" spans="1:7" x14ac:dyDescent="0.25">
      <c r="A26" s="5" t="s">
        <v>18</v>
      </c>
      <c r="B26" s="7">
        <v>50</v>
      </c>
      <c r="C26" s="7">
        <v>232327.83999999994</v>
      </c>
      <c r="D26" s="7">
        <v>346781.77999999997</v>
      </c>
      <c r="E26" s="4">
        <f t="shared" si="0"/>
        <v>4646.5567999999985</v>
      </c>
      <c r="F26" s="4">
        <f t="shared" si="1"/>
        <v>6935.6355999999996</v>
      </c>
      <c r="G26" s="2">
        <f t="shared" si="2"/>
        <v>0.6699539981598801</v>
      </c>
    </row>
    <row r="27" spans="1:7" x14ac:dyDescent="0.25">
      <c r="A27" s="5" t="s">
        <v>19</v>
      </c>
      <c r="B27" s="7">
        <v>2112</v>
      </c>
      <c r="C27" s="7">
        <v>8416729.0200000051</v>
      </c>
      <c r="D27" s="7">
        <v>11699773.870000001</v>
      </c>
      <c r="E27" s="4">
        <f t="shared" si="0"/>
        <v>3985.1936647727298</v>
      </c>
      <c r="F27" s="4">
        <f t="shared" si="1"/>
        <v>5539.6656581439402</v>
      </c>
      <c r="G27" s="2">
        <f t="shared" si="2"/>
        <v>0.71939245266797658</v>
      </c>
    </row>
    <row r="28" spans="1:7" x14ac:dyDescent="0.25">
      <c r="A28" s="1" t="s">
        <v>36</v>
      </c>
      <c r="B28" s="7">
        <v>489</v>
      </c>
      <c r="C28" s="7">
        <v>2295229.7400000002</v>
      </c>
      <c r="D28" s="7">
        <v>3285644.5799999982</v>
      </c>
      <c r="E28" s="4">
        <f t="shared" si="0"/>
        <v>4693.7213496932518</v>
      </c>
      <c r="F28" s="4">
        <f t="shared" si="1"/>
        <v>6719.1095705521439</v>
      </c>
      <c r="G28" s="2">
        <f t="shared" si="2"/>
        <v>0.69856300160134832</v>
      </c>
    </row>
    <row r="29" spans="1:7" x14ac:dyDescent="0.25">
      <c r="A29" s="5" t="s">
        <v>34</v>
      </c>
      <c r="B29" s="6">
        <v>6900</v>
      </c>
      <c r="C29" s="6">
        <v>23281603.799999986</v>
      </c>
      <c r="D29" s="6">
        <v>33189349.650000017</v>
      </c>
      <c r="E29" s="4">
        <f t="shared" si="0"/>
        <v>3374.1454782608675</v>
      </c>
      <c r="F29" s="4">
        <f t="shared" si="1"/>
        <v>4810.050673913046</v>
      </c>
      <c r="G29" s="2">
        <f t="shared" si="2"/>
        <v>0.70147815626149135</v>
      </c>
    </row>
    <row r="30" spans="1:7" x14ac:dyDescent="0.25">
      <c r="A30" s="5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ColWidth="9" defaultRowHeight="15" x14ac:dyDescent="0.25"/>
  <cols>
    <col min="1" max="1" width="31.85546875" bestFit="1" customWidth="1"/>
    <col min="2" max="2" width="10.42578125" bestFit="1" customWidth="1"/>
    <col min="3" max="3" width="12.7109375" bestFit="1" customWidth="1"/>
    <col min="4" max="4" width="11.140625" bestFit="1" customWidth="1"/>
    <col min="5" max="5" width="12.7109375" bestFit="1" customWidth="1"/>
    <col min="6" max="6" width="10.85546875" bestFit="1" customWidth="1"/>
    <col min="7" max="7" width="7.85546875" bestFit="1" customWidth="1"/>
  </cols>
  <sheetData>
    <row r="1" spans="1:7" x14ac:dyDescent="0.25">
      <c r="A1" s="13" t="s">
        <v>28</v>
      </c>
      <c r="B1" s="13"/>
      <c r="C1" s="13"/>
      <c r="D1" s="13"/>
      <c r="E1" s="13"/>
      <c r="F1" s="13"/>
      <c r="G1" s="13"/>
    </row>
    <row r="2" spans="1:7" x14ac:dyDescent="0.25">
      <c r="A2" s="13" t="s">
        <v>29</v>
      </c>
      <c r="B2" s="13"/>
      <c r="C2" s="13"/>
      <c r="D2" s="13"/>
      <c r="E2" s="13"/>
      <c r="F2" s="13"/>
      <c r="G2" s="13"/>
    </row>
    <row r="3" spans="1:7" x14ac:dyDescent="0.25">
      <c r="A3" s="13" t="s">
        <v>30</v>
      </c>
      <c r="B3" s="13"/>
      <c r="C3" s="13"/>
      <c r="D3" s="13"/>
      <c r="E3" s="13"/>
      <c r="F3" s="13"/>
      <c r="G3" s="13"/>
    </row>
    <row r="4" spans="1:7" x14ac:dyDescent="0.25">
      <c r="A4" s="13" t="s">
        <v>35</v>
      </c>
      <c r="B4" s="13"/>
      <c r="C4" s="13"/>
      <c r="D4" s="13"/>
      <c r="E4" s="13"/>
      <c r="F4" s="13"/>
      <c r="G4" s="13"/>
    </row>
    <row r="5" spans="1:7" x14ac:dyDescent="0.25">
      <c r="B5" s="4"/>
      <c r="C5" s="4"/>
      <c r="D5" s="4"/>
      <c r="E5" s="4"/>
      <c r="F5" s="4"/>
    </row>
    <row r="6" spans="1:7" x14ac:dyDescent="0.25">
      <c r="A6" t="s">
        <v>31</v>
      </c>
      <c r="B6" s="4"/>
      <c r="C6" s="4"/>
      <c r="D6" s="4"/>
      <c r="E6" s="4"/>
      <c r="F6" s="4"/>
    </row>
    <row r="7" spans="1:7" s="1" customFormat="1" ht="45" x14ac:dyDescent="0.25">
      <c r="A7" s="1" t="s">
        <v>26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  <c r="G7" s="1" t="s">
        <v>25</v>
      </c>
    </row>
    <row r="8" spans="1:7" x14ac:dyDescent="0.25">
      <c r="A8" s="5" t="s">
        <v>0</v>
      </c>
      <c r="B8" s="6">
        <v>558</v>
      </c>
      <c r="C8" s="6">
        <v>9507698.770000007</v>
      </c>
      <c r="D8" s="6">
        <v>10415987.900000004</v>
      </c>
      <c r="E8" s="4">
        <f t="shared" ref="E8:E28" si="0">C8/B8</f>
        <v>17038.886684587826</v>
      </c>
      <c r="F8" s="4">
        <f t="shared" ref="F8:F28" si="1">D8/B8</f>
        <v>18666.644982078862</v>
      </c>
      <c r="G8" s="2">
        <f t="shared" ref="G8:G28" si="2">C8/D8</f>
        <v>0.91279856133473458</v>
      </c>
    </row>
    <row r="9" spans="1:7" x14ac:dyDescent="0.25">
      <c r="A9" s="5" t="s">
        <v>1</v>
      </c>
      <c r="B9" s="6">
        <v>32</v>
      </c>
      <c r="C9" s="6">
        <v>552354.01</v>
      </c>
      <c r="D9" s="6">
        <v>555036.32999999996</v>
      </c>
      <c r="E9" s="4">
        <f t="shared" si="0"/>
        <v>17261.0628125</v>
      </c>
      <c r="F9" s="4">
        <f t="shared" si="1"/>
        <v>17344.885312499999</v>
      </c>
      <c r="G9" s="2">
        <f t="shared" si="2"/>
        <v>0.99516730733644054</v>
      </c>
    </row>
    <row r="10" spans="1:7" x14ac:dyDescent="0.25">
      <c r="A10" s="1" t="s">
        <v>2</v>
      </c>
      <c r="B10" s="6">
        <v>44</v>
      </c>
      <c r="C10" s="6">
        <v>425841.85000000003</v>
      </c>
      <c r="D10" s="6">
        <v>477738.31999999995</v>
      </c>
      <c r="E10" s="4">
        <f t="shared" si="0"/>
        <v>9678.2238636363636</v>
      </c>
      <c r="F10" s="4">
        <f t="shared" si="1"/>
        <v>10857.689090909089</v>
      </c>
      <c r="G10" s="2">
        <f t="shared" si="2"/>
        <v>0.89137051011524482</v>
      </c>
    </row>
    <row r="11" spans="1:7" x14ac:dyDescent="0.25">
      <c r="A11" s="1" t="s">
        <v>3</v>
      </c>
      <c r="B11" s="6">
        <v>10</v>
      </c>
      <c r="C11" s="6">
        <v>193327.98</v>
      </c>
      <c r="D11" s="6">
        <v>249717.34</v>
      </c>
      <c r="E11" s="4">
        <f t="shared" si="0"/>
        <v>19332.798000000003</v>
      </c>
      <c r="F11" s="4">
        <f t="shared" si="1"/>
        <v>24971.734</v>
      </c>
      <c r="G11" s="2">
        <f t="shared" si="2"/>
        <v>0.7741872470690262</v>
      </c>
    </row>
    <row r="12" spans="1:7" x14ac:dyDescent="0.25">
      <c r="A12" s="5" t="s">
        <v>4</v>
      </c>
      <c r="B12" s="6">
        <v>105</v>
      </c>
      <c r="C12" s="6">
        <v>1993128.3099999996</v>
      </c>
      <c r="D12" s="6">
        <v>2014840.4599999995</v>
      </c>
      <c r="E12" s="4">
        <f t="shared" si="0"/>
        <v>18982.174380952376</v>
      </c>
      <c r="F12" s="4">
        <f t="shared" si="1"/>
        <v>19188.956761904756</v>
      </c>
      <c r="G12" s="2">
        <f t="shared" si="2"/>
        <v>0.98922388624258617</v>
      </c>
    </row>
    <row r="13" spans="1:7" x14ac:dyDescent="0.25">
      <c r="A13" s="5" t="s">
        <v>5</v>
      </c>
      <c r="B13" s="6">
        <v>16</v>
      </c>
      <c r="C13" s="6">
        <v>132844.68999999997</v>
      </c>
      <c r="D13" s="6">
        <v>155666.16999999998</v>
      </c>
      <c r="E13" s="4">
        <f t="shared" si="0"/>
        <v>8302.7931249999983</v>
      </c>
      <c r="F13" s="4">
        <f t="shared" si="1"/>
        <v>9729.135624999999</v>
      </c>
      <c r="G13" s="2">
        <f t="shared" si="2"/>
        <v>0.85339473567056978</v>
      </c>
    </row>
    <row r="14" spans="1:7" x14ac:dyDescent="0.25">
      <c r="A14" s="1" t="s">
        <v>6</v>
      </c>
      <c r="B14" s="6">
        <v>3</v>
      </c>
      <c r="C14" s="6">
        <v>49446.9</v>
      </c>
      <c r="D14" s="6">
        <v>20006.650000000001</v>
      </c>
      <c r="E14" s="4">
        <f t="shared" si="0"/>
        <v>16482.3</v>
      </c>
      <c r="F14" s="4">
        <f t="shared" si="1"/>
        <v>6668.8833333333341</v>
      </c>
      <c r="G14" s="2">
        <f t="shared" si="2"/>
        <v>2.4715232185298386</v>
      </c>
    </row>
    <row r="15" spans="1:7" x14ac:dyDescent="0.25">
      <c r="A15" s="1" t="s">
        <v>7</v>
      </c>
      <c r="B15" s="6">
        <v>3</v>
      </c>
      <c r="C15" s="6">
        <v>33099.479999999996</v>
      </c>
      <c r="D15" s="6">
        <v>48966.65</v>
      </c>
      <c r="E15" s="4">
        <f t="shared" si="0"/>
        <v>11033.159999999998</v>
      </c>
      <c r="F15" s="4">
        <f t="shared" si="1"/>
        <v>16322.216666666667</v>
      </c>
      <c r="G15" s="2">
        <f t="shared" si="2"/>
        <v>0.6759596582572015</v>
      </c>
    </row>
    <row r="16" spans="1:7" x14ac:dyDescent="0.25">
      <c r="A16" s="5" t="s">
        <v>8</v>
      </c>
      <c r="B16" s="6">
        <v>13</v>
      </c>
      <c r="C16" s="6">
        <v>168687.96</v>
      </c>
      <c r="D16" s="6">
        <v>176930.64</v>
      </c>
      <c r="E16" s="4">
        <f t="shared" si="0"/>
        <v>12975.996923076922</v>
      </c>
      <c r="F16" s="4">
        <f t="shared" si="1"/>
        <v>13610.049230769231</v>
      </c>
      <c r="G16" s="2">
        <f t="shared" si="2"/>
        <v>0.95341293062637411</v>
      </c>
    </row>
    <row r="17" spans="1:7" x14ac:dyDescent="0.25">
      <c r="A17" s="5" t="s">
        <v>9</v>
      </c>
      <c r="B17" s="6">
        <v>26</v>
      </c>
      <c r="C17" s="6">
        <v>547887.05999999994</v>
      </c>
      <c r="D17" s="6">
        <v>563905.38</v>
      </c>
      <c r="E17" s="4">
        <f t="shared" si="0"/>
        <v>21072.579230769228</v>
      </c>
      <c r="F17" s="4">
        <f t="shared" si="1"/>
        <v>21688.668461538462</v>
      </c>
      <c r="G17" s="2">
        <f t="shared" si="2"/>
        <v>0.97159395783739455</v>
      </c>
    </row>
    <row r="18" spans="1:7" x14ac:dyDescent="0.25">
      <c r="A18" s="1" t="s">
        <v>10</v>
      </c>
      <c r="B18" s="6">
        <v>1</v>
      </c>
      <c r="C18" s="6">
        <v>221.2</v>
      </c>
      <c r="D18" s="6">
        <v>221.2</v>
      </c>
      <c r="E18" s="4">
        <f t="shared" si="0"/>
        <v>221.2</v>
      </c>
      <c r="F18" s="4">
        <f t="shared" si="1"/>
        <v>221.2</v>
      </c>
      <c r="G18" s="2">
        <f t="shared" si="2"/>
        <v>1</v>
      </c>
    </row>
    <row r="19" spans="1:7" x14ac:dyDescent="0.25">
      <c r="A19" s="1" t="s">
        <v>11</v>
      </c>
      <c r="B19" s="6">
        <v>96</v>
      </c>
      <c r="C19" s="6">
        <v>1629257.9500000004</v>
      </c>
      <c r="D19" s="6">
        <v>1597936.7299999997</v>
      </c>
      <c r="E19" s="4">
        <f t="shared" si="0"/>
        <v>16971.436979166672</v>
      </c>
      <c r="F19" s="4">
        <f t="shared" si="1"/>
        <v>16645.17427083333</v>
      </c>
      <c r="G19" s="2">
        <f t="shared" si="2"/>
        <v>1.0196010388972039</v>
      </c>
    </row>
    <row r="20" spans="1:7" x14ac:dyDescent="0.25">
      <c r="A20" s="5" t="s">
        <v>12</v>
      </c>
      <c r="B20" s="6">
        <v>69</v>
      </c>
      <c r="C20" s="6">
        <v>856016.14000000025</v>
      </c>
      <c r="D20" s="6">
        <v>991792.8600000001</v>
      </c>
      <c r="E20" s="4">
        <f t="shared" si="0"/>
        <v>12406.031014492757</v>
      </c>
      <c r="F20" s="4">
        <f t="shared" si="1"/>
        <v>14373.809565217392</v>
      </c>
      <c r="G20" s="2">
        <f t="shared" si="2"/>
        <v>0.86309972023795389</v>
      </c>
    </row>
    <row r="21" spans="1:7" x14ac:dyDescent="0.25">
      <c r="A21" s="5" t="s">
        <v>13</v>
      </c>
      <c r="B21" s="6">
        <v>8</v>
      </c>
      <c r="C21" s="6">
        <v>72186.350000000006</v>
      </c>
      <c r="D21" s="6">
        <v>81766.090000000011</v>
      </c>
      <c r="E21" s="4">
        <f t="shared" si="0"/>
        <v>9023.2937500000007</v>
      </c>
      <c r="F21" s="4">
        <f t="shared" si="1"/>
        <v>10220.761250000001</v>
      </c>
      <c r="G21" s="2">
        <f t="shared" si="2"/>
        <v>0.88283969552659292</v>
      </c>
    </row>
    <row r="22" spans="1:7" x14ac:dyDescent="0.25">
      <c r="A22" s="1" t="s">
        <v>14</v>
      </c>
      <c r="B22" s="6">
        <v>1</v>
      </c>
      <c r="C22" s="6">
        <v>17697.48</v>
      </c>
      <c r="D22" s="6">
        <v>19194.22</v>
      </c>
      <c r="E22" s="4">
        <f t="shared" si="0"/>
        <v>17697.48</v>
      </c>
      <c r="F22" s="4">
        <f t="shared" si="1"/>
        <v>19194.22</v>
      </c>
      <c r="G22" s="2">
        <f t="shared" si="2"/>
        <v>0.92202131683392174</v>
      </c>
    </row>
    <row r="23" spans="1:7" x14ac:dyDescent="0.25">
      <c r="A23" s="1" t="s">
        <v>15</v>
      </c>
      <c r="B23" s="6">
        <v>2</v>
      </c>
      <c r="C23" s="6">
        <v>92357.41</v>
      </c>
      <c r="D23" s="6">
        <v>108628.63</v>
      </c>
      <c r="E23" s="4">
        <f t="shared" si="0"/>
        <v>46178.705000000002</v>
      </c>
      <c r="F23" s="4">
        <f t="shared" si="1"/>
        <v>54314.315000000002</v>
      </c>
      <c r="G23" s="2">
        <f t="shared" si="2"/>
        <v>0.85021241637678757</v>
      </c>
    </row>
    <row r="24" spans="1:7" x14ac:dyDescent="0.25">
      <c r="A24" s="5" t="s">
        <v>16</v>
      </c>
      <c r="B24" s="6">
        <v>1180</v>
      </c>
      <c r="C24" s="6">
        <v>17935823.969999995</v>
      </c>
      <c r="D24" s="6">
        <v>19101238.5</v>
      </c>
      <c r="E24" s="4">
        <f t="shared" si="0"/>
        <v>15199.850822033894</v>
      </c>
      <c r="F24" s="4">
        <f t="shared" si="1"/>
        <v>16187.490254237287</v>
      </c>
      <c r="G24" s="2">
        <f t="shared" si="2"/>
        <v>0.93898748869085091</v>
      </c>
    </row>
    <row r="25" spans="1:7" x14ac:dyDescent="0.25">
      <c r="A25" s="5" t="s">
        <v>17</v>
      </c>
      <c r="B25" s="6">
        <v>181</v>
      </c>
      <c r="C25" s="6">
        <v>222254.27000000016</v>
      </c>
      <c r="D25" s="6">
        <v>282708.74000000017</v>
      </c>
      <c r="E25" s="4">
        <f t="shared" si="0"/>
        <v>1227.9241436464097</v>
      </c>
      <c r="F25" s="4">
        <f t="shared" si="1"/>
        <v>1561.9267403314927</v>
      </c>
      <c r="G25" s="2">
        <f t="shared" si="2"/>
        <v>0.78615988313626251</v>
      </c>
    </row>
    <row r="26" spans="1:7" x14ac:dyDescent="0.25">
      <c r="A26" s="1" t="s">
        <v>18</v>
      </c>
      <c r="B26" s="6">
        <v>24</v>
      </c>
      <c r="C26" s="6">
        <v>347061.28</v>
      </c>
      <c r="D26" s="6">
        <v>319530.32000000007</v>
      </c>
      <c r="E26" s="4">
        <f t="shared" si="0"/>
        <v>14460.886666666667</v>
      </c>
      <c r="F26" s="4">
        <f t="shared" si="1"/>
        <v>13313.763333333336</v>
      </c>
      <c r="G26" s="2">
        <f t="shared" si="2"/>
        <v>1.0861607123856039</v>
      </c>
    </row>
    <row r="27" spans="1:7" x14ac:dyDescent="0.25">
      <c r="A27" s="1" t="s">
        <v>19</v>
      </c>
      <c r="B27" s="6">
        <v>2856</v>
      </c>
      <c r="C27" s="6">
        <v>59043464.249999844</v>
      </c>
      <c r="D27" s="6">
        <v>66128830.440000057</v>
      </c>
      <c r="E27" s="4">
        <f t="shared" si="0"/>
        <v>20673.481880252046</v>
      </c>
      <c r="F27" s="4">
        <f t="shared" si="1"/>
        <v>23154.352394958005</v>
      </c>
      <c r="G27" s="2">
        <f t="shared" si="2"/>
        <v>0.8928551111087788</v>
      </c>
    </row>
    <row r="28" spans="1:7" x14ac:dyDescent="0.25">
      <c r="A28" s="5" t="s">
        <v>36</v>
      </c>
      <c r="B28" s="6">
        <v>173</v>
      </c>
      <c r="C28" s="6">
        <v>2995048.0599999996</v>
      </c>
      <c r="D28" s="6">
        <v>3161826.8700000006</v>
      </c>
      <c r="E28" s="4">
        <f t="shared" si="0"/>
        <v>17312.416531791907</v>
      </c>
      <c r="F28" s="4">
        <f t="shared" si="1"/>
        <v>18276.455895953761</v>
      </c>
      <c r="G28" s="2">
        <f t="shared" si="2"/>
        <v>0.94725239019807528</v>
      </c>
    </row>
    <row r="29" spans="1:7" x14ac:dyDescent="0.25">
      <c r="A29" s="5" t="s">
        <v>34</v>
      </c>
      <c r="B29" s="6">
        <v>5401</v>
      </c>
      <c r="C29" s="6">
        <v>96815705.370000422</v>
      </c>
      <c r="D29" s="6">
        <v>106472470.4399996</v>
      </c>
      <c r="E29" s="4">
        <f t="shared" ref="E29" si="3">C29/B29</f>
        <v>17925.5147880023</v>
      </c>
      <c r="F29" s="4">
        <f t="shared" ref="F29" si="4">D29/B29</f>
        <v>19713.473512312459</v>
      </c>
      <c r="G29" s="2">
        <f t="shared" ref="G29" si="5">C29/D29</f>
        <v>0.90930270491430887</v>
      </c>
    </row>
    <row r="30" spans="1:7" x14ac:dyDescent="0.25">
      <c r="A30" s="1"/>
      <c r="E30" s="4"/>
      <c r="F30" s="4"/>
      <c r="G30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8" sqref="O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Ages</vt:lpstr>
      <vt:lpstr>Age 0 - 2</vt:lpstr>
      <vt:lpstr>Age 3 - 21</vt:lpstr>
      <vt:lpstr>Age 22 and older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Link</dc:creator>
  <cp:lastModifiedBy>Larry Link</cp:lastModifiedBy>
  <dcterms:created xsi:type="dcterms:W3CDTF">2016-01-29T15:19:51Z</dcterms:created>
  <dcterms:modified xsi:type="dcterms:W3CDTF">2016-01-29T18:21:28Z</dcterms:modified>
</cp:coreProperties>
</file>