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4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" l="1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31" i="4"/>
  <c r="D31" i="4"/>
  <c r="C31" i="4"/>
  <c r="B31" i="4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29" i="3"/>
  <c r="D29" i="3"/>
  <c r="C29" i="3"/>
  <c r="B29" i="3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23" i="2"/>
  <c r="E23" i="2" s="1"/>
  <c r="C23" i="2"/>
  <c r="B23" i="2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5" i="1"/>
  <c r="D35" i="1"/>
  <c r="C35" i="1"/>
  <c r="B35" i="1"/>
</calcChain>
</file>

<file path=xl/sharedStrings.xml><?xml version="1.0" encoding="utf-8"?>
<sst xmlns="http://schemas.openxmlformats.org/spreadsheetml/2006/main" count="130" uniqueCount="41">
  <si>
    <t>For All Ages</t>
  </si>
  <si>
    <t>Valley Mountain Regional Center</t>
  </si>
  <si>
    <t>For Age 22 and Older</t>
  </si>
  <si>
    <t>For Age 3 to 21</t>
  </si>
  <si>
    <t>For Age 0 to 2</t>
  </si>
  <si>
    <t>Totals</t>
  </si>
  <si>
    <t>Total Eligible Consumers</t>
  </si>
  <si>
    <t>Consumers Receiving Purchased Services</t>
  </si>
  <si>
    <t>Consumers With No Purchased Services</t>
  </si>
  <si>
    <t>Percent With No Purchased Services</t>
  </si>
  <si>
    <t>Consumers with No Purchase of  Services</t>
  </si>
  <si>
    <t>by Language</t>
  </si>
  <si>
    <t>Fiscal Year 2013-2014</t>
  </si>
  <si>
    <t>ALL OTHER LANGUAGES</t>
  </si>
  <si>
    <t>ARABIC</t>
  </si>
  <si>
    <t>ARMENIAN</t>
  </si>
  <si>
    <t>ASL (AMER SIGN LANG)</t>
  </si>
  <si>
    <t>CAMBODIAN</t>
  </si>
  <si>
    <t>CANTONESE CHINESE</t>
  </si>
  <si>
    <t>ENGLISH</t>
  </si>
  <si>
    <t>FARSI (PERSIAN)</t>
  </si>
  <si>
    <t>FRENCH</t>
  </si>
  <si>
    <t>HEBREW</t>
  </si>
  <si>
    <t>HINDI(NORTHERN INDIA)</t>
  </si>
  <si>
    <t>HMONG</t>
  </si>
  <si>
    <t>LAOTIAN</t>
  </si>
  <si>
    <t>MANDARIN CHINESE</t>
  </si>
  <si>
    <t>OTHER ASIAN</t>
  </si>
  <si>
    <t>OTHER INDO-IRANIAN LANG</t>
  </si>
  <si>
    <t>OTHER PACIFIC ISLAND</t>
  </si>
  <si>
    <t>OTHER SIGN LANGUAGE</t>
  </si>
  <si>
    <t>PORTUGUESE</t>
  </si>
  <si>
    <t>RUSSIAN</t>
  </si>
  <si>
    <t>SAMOAN</t>
  </si>
  <si>
    <t>SPANISH</t>
  </si>
  <si>
    <t>TAGALOG</t>
  </si>
  <si>
    <t>THAI</t>
  </si>
  <si>
    <t>URDU(PAKISTAN INDIA)</t>
  </si>
  <si>
    <t>VIETNAMESE</t>
  </si>
  <si>
    <t>UNKNOWN</t>
  </si>
  <si>
    <t>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</si>
</sst>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43" fontId="0" fillId="0" borderId="0" xfId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A8" sqref="A8"/>
    </sheetView>
  </sheetViews>
  <sheetFormatPr defaultRowHeight="15" x14ac:dyDescent="0.25"/>
  <cols>
    <col min="1" max="1" width="30.5703125" bestFit="1" customWidth="1"/>
    <col min="2" max="2" width="11.7109375" style="5" customWidth="1"/>
    <col min="3" max="3" width="12.7109375" style="5" bestFit="1" customWidth="1"/>
    <col min="4" max="4" width="12.5703125" style="5" bestFit="1" customWidth="1"/>
    <col min="5" max="5" width="12.7109375" style="5" bestFit="1" customWidth="1"/>
    <col min="6" max="6" width="10.85546875" style="5" bestFit="1" customWidth="1"/>
    <col min="7" max="7" width="7.85546875" bestFit="1" customWidth="1"/>
    <col min="16" max="16" width="18.140625" bestFit="1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10</v>
      </c>
      <c r="B2" s="10"/>
      <c r="C2" s="10"/>
      <c r="D2" s="10"/>
      <c r="E2" s="10"/>
      <c r="F2" s="10"/>
      <c r="G2" s="10"/>
    </row>
    <row r="3" spans="1:7" x14ac:dyDescent="0.25">
      <c r="A3" s="10" t="s">
        <v>11</v>
      </c>
      <c r="B3" s="10"/>
      <c r="C3" s="10"/>
      <c r="D3" s="10"/>
      <c r="E3" s="10"/>
      <c r="F3" s="10"/>
      <c r="G3" s="10"/>
    </row>
    <row r="4" spans="1:7" x14ac:dyDescent="0.25">
      <c r="A4" s="10" t="s">
        <v>12</v>
      </c>
      <c r="B4" s="10"/>
      <c r="C4" s="10"/>
      <c r="D4" s="10"/>
      <c r="E4" s="10"/>
      <c r="F4" s="10"/>
      <c r="G4" s="10"/>
    </row>
    <row r="6" spans="1:7" x14ac:dyDescent="0.25">
      <c r="A6" t="s">
        <v>0</v>
      </c>
    </row>
    <row r="7" spans="1:7" s="1" customFormat="1" ht="60" x14ac:dyDescent="0.25">
      <c r="A7" s="1" t="s">
        <v>40</v>
      </c>
      <c r="B7" s="1" t="s">
        <v>6</v>
      </c>
      <c r="C7" s="1" t="s">
        <v>7</v>
      </c>
      <c r="D7" s="1" t="s">
        <v>8</v>
      </c>
      <c r="E7" s="1" t="s">
        <v>9</v>
      </c>
      <c r="F7" s="4"/>
    </row>
    <row r="8" spans="1:7" x14ac:dyDescent="0.25">
      <c r="A8" s="1" t="s">
        <v>13</v>
      </c>
      <c r="B8" s="5">
        <v>190</v>
      </c>
      <c r="C8" s="5">
        <v>115</v>
      </c>
      <c r="D8" s="5">
        <v>75</v>
      </c>
      <c r="E8" s="2">
        <f t="shared" ref="E8:E34" si="0">D8/B8</f>
        <v>0.39473684210526316</v>
      </c>
      <c r="G8" s="2"/>
    </row>
    <row r="9" spans="1:7" x14ac:dyDescent="0.25">
      <c r="A9" s="1" t="s">
        <v>14</v>
      </c>
      <c r="B9" s="5">
        <v>21</v>
      </c>
      <c r="C9" s="5">
        <v>13</v>
      </c>
      <c r="D9" s="5">
        <v>8</v>
      </c>
      <c r="E9" s="2">
        <f t="shared" si="0"/>
        <v>0.38095238095238093</v>
      </c>
      <c r="G9" s="2"/>
    </row>
    <row r="10" spans="1:7" x14ac:dyDescent="0.25">
      <c r="A10" s="1" t="s">
        <v>15</v>
      </c>
      <c r="B10" s="5">
        <v>2</v>
      </c>
      <c r="C10" s="5">
        <v>1</v>
      </c>
      <c r="D10" s="5">
        <v>1</v>
      </c>
      <c r="E10" s="2">
        <f t="shared" si="0"/>
        <v>0.5</v>
      </c>
      <c r="G10" s="2"/>
    </row>
    <row r="11" spans="1:7" x14ac:dyDescent="0.25">
      <c r="A11" s="1" t="s">
        <v>16</v>
      </c>
      <c r="B11" s="5">
        <v>6</v>
      </c>
      <c r="C11" s="5">
        <v>5</v>
      </c>
      <c r="D11" s="5">
        <v>1</v>
      </c>
      <c r="E11" s="2">
        <f t="shared" si="0"/>
        <v>0.16666666666666666</v>
      </c>
      <c r="G11" s="2"/>
    </row>
    <row r="12" spans="1:7" x14ac:dyDescent="0.25">
      <c r="A12" s="1" t="s">
        <v>17</v>
      </c>
      <c r="B12" s="5">
        <v>65</v>
      </c>
      <c r="C12" s="5">
        <v>49</v>
      </c>
      <c r="D12" s="5">
        <v>16</v>
      </c>
      <c r="E12" s="2">
        <f t="shared" si="0"/>
        <v>0.24615384615384617</v>
      </c>
      <c r="G12" s="2"/>
    </row>
    <row r="13" spans="1:7" x14ac:dyDescent="0.25">
      <c r="A13" s="1" t="s">
        <v>18</v>
      </c>
      <c r="B13" s="5">
        <v>14</v>
      </c>
      <c r="C13" s="5">
        <v>12</v>
      </c>
      <c r="D13" s="5">
        <v>2</v>
      </c>
      <c r="E13" s="2">
        <f t="shared" si="0"/>
        <v>0.14285714285714285</v>
      </c>
      <c r="G13" s="2"/>
    </row>
    <row r="14" spans="1:7" x14ac:dyDescent="0.25">
      <c r="A14" s="1" t="s">
        <v>19</v>
      </c>
      <c r="B14" s="5">
        <v>12211</v>
      </c>
      <c r="C14" s="5">
        <v>9097</v>
      </c>
      <c r="D14" s="5">
        <v>3114</v>
      </c>
      <c r="E14" s="2">
        <f t="shared" si="0"/>
        <v>0.25501596920809105</v>
      </c>
      <c r="G14" s="2"/>
    </row>
    <row r="15" spans="1:7" x14ac:dyDescent="0.25">
      <c r="A15" s="1" t="s">
        <v>20</v>
      </c>
      <c r="B15" s="5">
        <v>12</v>
      </c>
      <c r="C15" s="5">
        <v>11</v>
      </c>
      <c r="D15" s="5">
        <v>1</v>
      </c>
      <c r="E15" s="2">
        <f t="shared" si="0"/>
        <v>8.3333333333333329E-2</v>
      </c>
      <c r="G15" s="2"/>
    </row>
    <row r="16" spans="1:7" x14ac:dyDescent="0.25">
      <c r="A16" s="1" t="s">
        <v>21</v>
      </c>
      <c r="B16" s="5">
        <v>1</v>
      </c>
      <c r="C16" s="5">
        <v>1</v>
      </c>
      <c r="D16" s="5">
        <v>0</v>
      </c>
      <c r="E16" s="2">
        <f t="shared" si="0"/>
        <v>0</v>
      </c>
      <c r="G16" s="2"/>
    </row>
    <row r="17" spans="1:7" x14ac:dyDescent="0.25">
      <c r="A17" s="1" t="s">
        <v>22</v>
      </c>
      <c r="B17" s="5">
        <v>1</v>
      </c>
      <c r="C17" s="5">
        <v>1</v>
      </c>
      <c r="D17" s="5">
        <v>0</v>
      </c>
      <c r="E17" s="2">
        <f t="shared" si="0"/>
        <v>0</v>
      </c>
      <c r="G17" s="2"/>
    </row>
    <row r="18" spans="1:7" x14ac:dyDescent="0.25">
      <c r="A18" s="1" t="s">
        <v>23</v>
      </c>
      <c r="B18" s="5">
        <v>23</v>
      </c>
      <c r="C18" s="5">
        <v>16</v>
      </c>
      <c r="D18" s="5">
        <v>7</v>
      </c>
      <c r="E18" s="2">
        <f t="shared" si="0"/>
        <v>0.30434782608695654</v>
      </c>
      <c r="G18" s="3"/>
    </row>
    <row r="19" spans="1:7" x14ac:dyDescent="0.25">
      <c r="A19" s="1" t="s">
        <v>24</v>
      </c>
      <c r="B19" s="5">
        <v>26</v>
      </c>
      <c r="C19" s="5">
        <v>19</v>
      </c>
      <c r="D19" s="5">
        <v>7</v>
      </c>
      <c r="E19" s="2">
        <f t="shared" si="0"/>
        <v>0.26923076923076922</v>
      </c>
      <c r="G19" s="2"/>
    </row>
    <row r="20" spans="1:7" x14ac:dyDescent="0.25">
      <c r="A20" s="1" t="s">
        <v>25</v>
      </c>
      <c r="B20" s="5">
        <v>22</v>
      </c>
      <c r="C20" s="5">
        <v>15</v>
      </c>
      <c r="D20" s="5">
        <v>7</v>
      </c>
      <c r="E20" s="2">
        <f t="shared" si="0"/>
        <v>0.31818181818181818</v>
      </c>
      <c r="G20" s="2"/>
    </row>
    <row r="21" spans="1:7" x14ac:dyDescent="0.25">
      <c r="A21" s="1" t="s">
        <v>26</v>
      </c>
      <c r="B21" s="5">
        <v>6</v>
      </c>
      <c r="C21" s="5">
        <v>6</v>
      </c>
      <c r="D21" s="5">
        <v>0</v>
      </c>
      <c r="E21" s="2">
        <f t="shared" si="0"/>
        <v>0</v>
      </c>
      <c r="G21" s="2"/>
    </row>
    <row r="22" spans="1:7" x14ac:dyDescent="0.25">
      <c r="A22" s="1" t="s">
        <v>27</v>
      </c>
      <c r="B22" s="5">
        <v>10</v>
      </c>
      <c r="C22" s="5">
        <v>7</v>
      </c>
      <c r="D22" s="5">
        <v>3</v>
      </c>
      <c r="E22" s="2">
        <f t="shared" si="0"/>
        <v>0.3</v>
      </c>
      <c r="G22" s="2"/>
    </row>
    <row r="23" spans="1:7" x14ac:dyDescent="0.25">
      <c r="A23" s="1" t="s">
        <v>28</v>
      </c>
      <c r="B23" s="5">
        <v>15</v>
      </c>
      <c r="C23" s="5">
        <v>6</v>
      </c>
      <c r="D23" s="5">
        <v>9</v>
      </c>
      <c r="E23" s="2">
        <f t="shared" si="0"/>
        <v>0.6</v>
      </c>
      <c r="G23" s="2"/>
    </row>
    <row r="24" spans="1:7" x14ac:dyDescent="0.25">
      <c r="A24" s="1" t="s">
        <v>29</v>
      </c>
      <c r="B24" s="5">
        <v>1</v>
      </c>
      <c r="C24" s="5">
        <v>1</v>
      </c>
      <c r="D24" s="5">
        <v>0</v>
      </c>
      <c r="E24" s="2">
        <f t="shared" si="0"/>
        <v>0</v>
      </c>
      <c r="G24" s="2"/>
    </row>
    <row r="25" spans="1:7" x14ac:dyDescent="0.25">
      <c r="A25" s="1" t="s">
        <v>30</v>
      </c>
      <c r="B25" s="5">
        <v>2</v>
      </c>
      <c r="C25" s="5">
        <v>2</v>
      </c>
      <c r="D25" s="5">
        <v>0</v>
      </c>
      <c r="E25" s="2">
        <f t="shared" si="0"/>
        <v>0</v>
      </c>
      <c r="G25" s="2"/>
    </row>
    <row r="26" spans="1:7" x14ac:dyDescent="0.25">
      <c r="A26" s="1" t="s">
        <v>31</v>
      </c>
      <c r="B26" s="5">
        <v>9</v>
      </c>
      <c r="C26" s="5">
        <v>3</v>
      </c>
      <c r="D26" s="5">
        <v>6</v>
      </c>
      <c r="E26" s="2">
        <f t="shared" si="0"/>
        <v>0.66666666666666663</v>
      </c>
      <c r="G26" s="2"/>
    </row>
    <row r="27" spans="1:7" x14ac:dyDescent="0.25">
      <c r="A27" s="1" t="s">
        <v>32</v>
      </c>
      <c r="B27" s="5">
        <v>4</v>
      </c>
      <c r="C27" s="5">
        <v>4</v>
      </c>
      <c r="D27" s="5">
        <v>0</v>
      </c>
      <c r="E27" s="2">
        <f t="shared" si="0"/>
        <v>0</v>
      </c>
      <c r="G27" s="2"/>
    </row>
    <row r="28" spans="1:7" x14ac:dyDescent="0.25">
      <c r="A28" s="1" t="s">
        <v>33</v>
      </c>
      <c r="B28" s="5">
        <v>1</v>
      </c>
      <c r="C28" s="5">
        <v>1</v>
      </c>
      <c r="D28" s="5">
        <v>0</v>
      </c>
      <c r="E28" s="2">
        <f t="shared" si="0"/>
        <v>0</v>
      </c>
      <c r="G28" s="2"/>
    </row>
    <row r="29" spans="1:7" x14ac:dyDescent="0.25">
      <c r="A29" s="1" t="s">
        <v>34</v>
      </c>
      <c r="B29" s="5">
        <v>2179</v>
      </c>
      <c r="C29" s="5">
        <v>1759</v>
      </c>
      <c r="D29" s="5">
        <v>420</v>
      </c>
      <c r="E29" s="2">
        <f t="shared" si="0"/>
        <v>0.19274896741624598</v>
      </c>
      <c r="G29" s="2"/>
    </row>
    <row r="30" spans="1:7" x14ac:dyDescent="0.25">
      <c r="A30" s="1" t="s">
        <v>35</v>
      </c>
      <c r="B30" s="5">
        <v>44</v>
      </c>
      <c r="C30" s="5">
        <v>29</v>
      </c>
      <c r="D30" s="5">
        <v>15</v>
      </c>
      <c r="E30" s="2">
        <f t="shared" si="0"/>
        <v>0.34090909090909088</v>
      </c>
      <c r="G30" s="2"/>
    </row>
    <row r="31" spans="1:7" x14ac:dyDescent="0.25">
      <c r="A31" s="1" t="s">
        <v>36</v>
      </c>
      <c r="B31" s="5">
        <v>1</v>
      </c>
      <c r="C31" s="5">
        <v>1</v>
      </c>
      <c r="D31" s="5">
        <v>0</v>
      </c>
      <c r="E31" s="2">
        <f t="shared" si="0"/>
        <v>0</v>
      </c>
      <c r="G31" s="2"/>
    </row>
    <row r="32" spans="1:7" x14ac:dyDescent="0.25">
      <c r="A32" s="1" t="s">
        <v>37</v>
      </c>
      <c r="B32" s="5">
        <v>15</v>
      </c>
      <c r="C32" s="5">
        <v>12</v>
      </c>
      <c r="D32" s="5">
        <v>3</v>
      </c>
      <c r="E32" s="2">
        <f t="shared" si="0"/>
        <v>0.2</v>
      </c>
      <c r="G32" s="2"/>
    </row>
    <row r="33" spans="1:5" x14ac:dyDescent="0.25">
      <c r="A33" s="1" t="s">
        <v>38</v>
      </c>
      <c r="B33" s="5">
        <v>45</v>
      </c>
      <c r="C33" s="5">
        <v>35</v>
      </c>
      <c r="D33" s="5">
        <v>10</v>
      </c>
      <c r="E33" s="2">
        <f t="shared" si="0"/>
        <v>0.22222222222222221</v>
      </c>
    </row>
    <row r="34" spans="1:5" x14ac:dyDescent="0.25">
      <c r="A34" s="1" t="s">
        <v>39</v>
      </c>
      <c r="B34" s="5">
        <v>12</v>
      </c>
      <c r="C34" s="5">
        <v>0</v>
      </c>
      <c r="D34" s="5">
        <v>12</v>
      </c>
      <c r="E34" s="2">
        <f t="shared" si="0"/>
        <v>1</v>
      </c>
    </row>
    <row r="35" spans="1:5" x14ac:dyDescent="0.25">
      <c r="A35" s="1" t="s">
        <v>5</v>
      </c>
      <c r="B35" s="5">
        <f>SUM(B8:B34)</f>
        <v>14938</v>
      </c>
      <c r="C35" s="5">
        <f>SUM(C8:C34)</f>
        <v>11221</v>
      </c>
      <c r="D35" s="5">
        <f>SUM(D8:D34)</f>
        <v>3717</v>
      </c>
      <c r="E35" s="2">
        <f>D35/B35</f>
        <v>0.24882849109653232</v>
      </c>
    </row>
    <row r="36" spans="1:5" x14ac:dyDescent="0.25">
      <c r="A36" s="1"/>
    </row>
    <row r="37" spans="1:5" x14ac:dyDescent="0.25">
      <c r="A37" s="1"/>
    </row>
    <row r="38" spans="1:5" x14ac:dyDescent="0.25">
      <c r="A38" s="1"/>
    </row>
    <row r="39" spans="1:5" x14ac:dyDescent="0.25">
      <c r="A39" s="1"/>
    </row>
    <row r="40" spans="1:5" x14ac:dyDescent="0.25">
      <c r="A40" s="1"/>
    </row>
    <row r="41" spans="1:5" x14ac:dyDescent="0.25">
      <c r="A41" s="1"/>
    </row>
    <row r="42" spans="1:5" x14ac:dyDescent="0.25">
      <c r="A42" s="1"/>
    </row>
    <row r="43" spans="1:5" x14ac:dyDescent="0.25">
      <c r="A43" s="1"/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8" sqref="A8"/>
    </sheetView>
  </sheetViews>
  <sheetFormatPr defaultRowHeight="15" x14ac:dyDescent="0.25"/>
  <cols>
    <col min="1" max="1" width="26.28515625" bestFit="1" customWidth="1"/>
    <col min="2" max="4" width="10.85546875" style="8" bestFit="1" customWidth="1"/>
    <col min="5" max="5" width="12.5703125" style="8" bestFit="1" customWidth="1"/>
    <col min="6" max="6" width="10.85546875" style="8" bestFit="1" customWidth="1"/>
    <col min="7" max="7" width="7.85546875" bestFit="1" customWidth="1"/>
    <col min="8" max="8" width="19.5703125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10</v>
      </c>
      <c r="B2" s="10"/>
      <c r="C2" s="10"/>
      <c r="D2" s="10"/>
      <c r="E2" s="10"/>
      <c r="F2" s="10"/>
      <c r="G2" s="10"/>
    </row>
    <row r="3" spans="1:7" x14ac:dyDescent="0.25">
      <c r="A3" s="10" t="s">
        <v>11</v>
      </c>
      <c r="B3" s="10"/>
      <c r="C3" s="10"/>
      <c r="D3" s="10"/>
      <c r="E3" s="10"/>
      <c r="F3" s="10"/>
      <c r="G3" s="10"/>
    </row>
    <row r="4" spans="1:7" x14ac:dyDescent="0.25">
      <c r="A4" s="10" t="s">
        <v>12</v>
      </c>
      <c r="B4" s="10"/>
      <c r="C4" s="10"/>
      <c r="D4" s="10"/>
      <c r="E4" s="10"/>
      <c r="F4" s="10"/>
      <c r="G4" s="10"/>
    </row>
    <row r="5" spans="1:7" x14ac:dyDescent="0.25">
      <c r="B5" s="6"/>
      <c r="C5" s="6"/>
      <c r="D5" s="6"/>
      <c r="E5" s="6"/>
      <c r="F5" s="6"/>
    </row>
    <row r="6" spans="1:7" x14ac:dyDescent="0.25">
      <c r="A6" t="s">
        <v>4</v>
      </c>
      <c r="B6" s="6"/>
      <c r="C6" s="6"/>
      <c r="D6" s="6"/>
      <c r="E6" s="6"/>
      <c r="F6" s="6"/>
    </row>
    <row r="7" spans="1:7" s="1" customFormat="1" ht="60" x14ac:dyDescent="0.25">
      <c r="A7" s="1" t="s">
        <v>40</v>
      </c>
      <c r="B7" s="1" t="s">
        <v>6</v>
      </c>
      <c r="C7" s="1" t="s">
        <v>7</v>
      </c>
      <c r="D7" s="1" t="s">
        <v>8</v>
      </c>
      <c r="E7" s="1" t="s">
        <v>9</v>
      </c>
      <c r="F7" s="7"/>
    </row>
    <row r="8" spans="1:7" x14ac:dyDescent="0.25">
      <c r="A8" s="1" t="s">
        <v>13</v>
      </c>
      <c r="B8" s="5">
        <v>47</v>
      </c>
      <c r="C8" s="5">
        <v>30</v>
      </c>
      <c r="D8" s="5">
        <v>17</v>
      </c>
      <c r="E8" s="2">
        <f t="shared" ref="E8:E23" si="0">D8/B8</f>
        <v>0.36170212765957449</v>
      </c>
      <c r="F8" s="6"/>
      <c r="G8" s="2"/>
    </row>
    <row r="9" spans="1:7" x14ac:dyDescent="0.25">
      <c r="A9" s="1" t="s">
        <v>14</v>
      </c>
      <c r="B9" s="5">
        <v>1</v>
      </c>
      <c r="C9" s="5">
        <v>1</v>
      </c>
      <c r="D9" s="5">
        <v>0</v>
      </c>
      <c r="E9" s="2">
        <f t="shared" si="0"/>
        <v>0</v>
      </c>
      <c r="F9" s="6"/>
      <c r="G9" s="2"/>
    </row>
    <row r="10" spans="1:7" x14ac:dyDescent="0.25">
      <c r="A10" s="1" t="s">
        <v>15</v>
      </c>
      <c r="B10" s="5">
        <v>2</v>
      </c>
      <c r="C10" s="5">
        <v>1</v>
      </c>
      <c r="D10" s="5">
        <v>1</v>
      </c>
      <c r="E10" s="2">
        <f t="shared" si="0"/>
        <v>0.5</v>
      </c>
      <c r="F10" s="6"/>
      <c r="G10" s="2"/>
    </row>
    <row r="11" spans="1:7" x14ac:dyDescent="0.25">
      <c r="A11" s="1" t="s">
        <v>16</v>
      </c>
      <c r="B11" s="5">
        <v>1</v>
      </c>
      <c r="C11" s="5">
        <v>1</v>
      </c>
      <c r="D11" s="5">
        <v>0</v>
      </c>
      <c r="E11" s="2">
        <f t="shared" si="0"/>
        <v>0</v>
      </c>
      <c r="F11" s="6"/>
      <c r="G11" s="2"/>
    </row>
    <row r="12" spans="1:7" x14ac:dyDescent="0.25">
      <c r="A12" s="1" t="s">
        <v>17</v>
      </c>
      <c r="B12" s="5">
        <v>2</v>
      </c>
      <c r="C12" s="5">
        <v>1</v>
      </c>
      <c r="D12" s="5">
        <v>1</v>
      </c>
      <c r="E12" s="2">
        <f t="shared" si="0"/>
        <v>0.5</v>
      </c>
      <c r="F12" s="6"/>
      <c r="G12" s="2"/>
    </row>
    <row r="13" spans="1:7" x14ac:dyDescent="0.25">
      <c r="A13" s="1" t="s">
        <v>18</v>
      </c>
      <c r="B13" s="5">
        <v>1</v>
      </c>
      <c r="C13" s="5">
        <v>1</v>
      </c>
      <c r="D13" s="5">
        <v>0</v>
      </c>
      <c r="E13" s="2">
        <f t="shared" si="0"/>
        <v>0</v>
      </c>
      <c r="F13" s="6"/>
      <c r="G13" s="2"/>
    </row>
    <row r="14" spans="1:7" x14ac:dyDescent="0.25">
      <c r="A14" s="1" t="s">
        <v>19</v>
      </c>
      <c r="B14" s="5">
        <v>2111</v>
      </c>
      <c r="C14" s="5">
        <v>1569</v>
      </c>
      <c r="D14" s="5">
        <v>542</v>
      </c>
      <c r="E14" s="2">
        <f t="shared" si="0"/>
        <v>0.25675035528185691</v>
      </c>
      <c r="F14" s="6"/>
      <c r="G14" s="2"/>
    </row>
    <row r="15" spans="1:7" x14ac:dyDescent="0.25">
      <c r="A15" s="1" t="s">
        <v>23</v>
      </c>
      <c r="B15" s="5">
        <v>2</v>
      </c>
      <c r="C15" s="5">
        <v>2</v>
      </c>
      <c r="D15" s="5">
        <v>0</v>
      </c>
      <c r="E15" s="2">
        <f t="shared" si="0"/>
        <v>0</v>
      </c>
      <c r="F15" s="6"/>
      <c r="G15" s="2"/>
    </row>
    <row r="16" spans="1:7" x14ac:dyDescent="0.25">
      <c r="A16" s="1" t="s">
        <v>24</v>
      </c>
      <c r="B16" s="5">
        <v>1</v>
      </c>
      <c r="C16" s="5">
        <v>1</v>
      </c>
      <c r="D16" s="5">
        <v>0</v>
      </c>
      <c r="E16" s="2">
        <f t="shared" si="0"/>
        <v>0</v>
      </c>
      <c r="F16" s="6"/>
      <c r="G16" s="2"/>
    </row>
    <row r="17" spans="1:7" x14ac:dyDescent="0.25">
      <c r="A17" s="1" t="s">
        <v>28</v>
      </c>
      <c r="B17" s="5">
        <v>1</v>
      </c>
      <c r="C17" s="5">
        <v>0</v>
      </c>
      <c r="D17" s="5">
        <v>1</v>
      </c>
      <c r="E17" s="2">
        <f t="shared" si="0"/>
        <v>1</v>
      </c>
      <c r="F17" s="6"/>
      <c r="G17" s="2"/>
    </row>
    <row r="18" spans="1:7" x14ac:dyDescent="0.25">
      <c r="A18" s="1" t="s">
        <v>34</v>
      </c>
      <c r="B18" s="5">
        <v>463</v>
      </c>
      <c r="C18" s="5">
        <v>367</v>
      </c>
      <c r="D18" s="5">
        <v>96</v>
      </c>
      <c r="E18" s="2">
        <f t="shared" si="0"/>
        <v>0.20734341252699784</v>
      </c>
      <c r="F18" s="6"/>
      <c r="G18" s="2"/>
    </row>
    <row r="19" spans="1:7" x14ac:dyDescent="0.25">
      <c r="A19" s="1" t="s">
        <v>35</v>
      </c>
      <c r="B19" s="5">
        <v>1</v>
      </c>
      <c r="C19" s="5">
        <v>1</v>
      </c>
      <c r="D19" s="5">
        <v>0</v>
      </c>
      <c r="E19" s="2">
        <f t="shared" si="0"/>
        <v>0</v>
      </c>
      <c r="F19" s="6"/>
      <c r="G19" s="2"/>
    </row>
    <row r="20" spans="1:7" x14ac:dyDescent="0.25">
      <c r="A20" s="1" t="s">
        <v>36</v>
      </c>
      <c r="B20" s="5">
        <v>1</v>
      </c>
      <c r="C20" s="5">
        <v>1</v>
      </c>
      <c r="D20" s="5">
        <v>0</v>
      </c>
      <c r="E20" s="2">
        <f t="shared" si="0"/>
        <v>0</v>
      </c>
      <c r="F20" s="6"/>
      <c r="G20" s="2"/>
    </row>
    <row r="21" spans="1:7" x14ac:dyDescent="0.25">
      <c r="A21" s="1" t="s">
        <v>37</v>
      </c>
      <c r="B21" s="5">
        <v>1</v>
      </c>
      <c r="C21" s="5">
        <v>1</v>
      </c>
      <c r="D21" s="5">
        <v>0</v>
      </c>
      <c r="E21" s="2">
        <f t="shared" si="0"/>
        <v>0</v>
      </c>
      <c r="F21" s="6"/>
      <c r="G21" s="2"/>
    </row>
    <row r="22" spans="1:7" x14ac:dyDescent="0.25">
      <c r="A22" s="1" t="s">
        <v>38</v>
      </c>
      <c r="B22" s="5">
        <v>2</v>
      </c>
      <c r="C22" s="5">
        <v>2</v>
      </c>
      <c r="D22" s="5">
        <v>0</v>
      </c>
      <c r="E22" s="2">
        <f t="shared" si="0"/>
        <v>0</v>
      </c>
      <c r="F22" s="6"/>
      <c r="G22" s="2"/>
    </row>
    <row r="23" spans="1:7" x14ac:dyDescent="0.25">
      <c r="A23" s="1" t="s">
        <v>5</v>
      </c>
      <c r="B23" s="5">
        <f>SUM(B8:B22)</f>
        <v>2637</v>
      </c>
      <c r="C23" s="5">
        <f>SUM(C8:C22)</f>
        <v>1979</v>
      </c>
      <c r="D23" s="5">
        <f>SUM(D8:D22)</f>
        <v>658</v>
      </c>
      <c r="E23" s="2">
        <f t="shared" si="0"/>
        <v>0.24952597648843383</v>
      </c>
      <c r="F23" s="6"/>
      <c r="G23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8" sqref="A8"/>
    </sheetView>
  </sheetViews>
  <sheetFormatPr defaultColWidth="11.7109375" defaultRowHeight="15" x14ac:dyDescent="0.25"/>
  <cols>
    <col min="1" max="1" width="26.28515625" bestFit="1" customWidth="1"/>
    <col min="2" max="4" width="10.85546875" bestFit="1" customWidth="1"/>
    <col min="5" max="5" width="10.140625" bestFit="1" customWidth="1"/>
    <col min="6" max="6" width="10.85546875" bestFit="1" customWidth="1"/>
    <col min="7" max="7" width="7.85546875" bestFit="1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10</v>
      </c>
      <c r="B2" s="10"/>
      <c r="C2" s="10"/>
      <c r="D2" s="10"/>
      <c r="E2" s="10"/>
      <c r="F2" s="10"/>
      <c r="G2" s="10"/>
    </row>
    <row r="3" spans="1:7" x14ac:dyDescent="0.25">
      <c r="A3" s="10" t="s">
        <v>11</v>
      </c>
      <c r="B3" s="10"/>
      <c r="C3" s="10"/>
      <c r="D3" s="10"/>
      <c r="E3" s="10"/>
      <c r="F3" s="10"/>
      <c r="G3" s="10"/>
    </row>
    <row r="4" spans="1:7" x14ac:dyDescent="0.25">
      <c r="A4" s="10" t="s">
        <v>12</v>
      </c>
      <c r="B4" s="10"/>
      <c r="C4" s="10"/>
      <c r="D4" s="10"/>
      <c r="E4" s="10"/>
      <c r="F4" s="10"/>
      <c r="G4" s="10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3</v>
      </c>
      <c r="B6" s="5"/>
      <c r="C6" s="5"/>
      <c r="D6" s="5"/>
      <c r="E6" s="5"/>
      <c r="F6" s="5"/>
    </row>
    <row r="7" spans="1:7" s="1" customFormat="1" ht="60" x14ac:dyDescent="0.25">
      <c r="A7" s="1" t="s">
        <v>40</v>
      </c>
      <c r="B7" s="1" t="s">
        <v>6</v>
      </c>
      <c r="C7" s="1" t="s">
        <v>7</v>
      </c>
      <c r="D7" s="1" t="s">
        <v>8</v>
      </c>
      <c r="E7" s="1" t="s">
        <v>9</v>
      </c>
      <c r="F7" s="4"/>
    </row>
    <row r="8" spans="1:7" x14ac:dyDescent="0.25">
      <c r="A8" s="1" t="s">
        <v>13</v>
      </c>
      <c r="B8" s="5">
        <v>92</v>
      </c>
      <c r="C8" s="5">
        <v>56</v>
      </c>
      <c r="D8" s="5">
        <v>36</v>
      </c>
      <c r="E8" s="2">
        <f t="shared" ref="E8:E28" si="0">D8/B8</f>
        <v>0.39130434782608697</v>
      </c>
      <c r="F8" s="5"/>
      <c r="G8" s="2"/>
    </row>
    <row r="9" spans="1:7" x14ac:dyDescent="0.25">
      <c r="A9" s="1" t="s">
        <v>14</v>
      </c>
      <c r="B9" s="5">
        <v>8</v>
      </c>
      <c r="C9" s="5">
        <v>3</v>
      </c>
      <c r="D9" s="5">
        <v>5</v>
      </c>
      <c r="E9" s="2">
        <f t="shared" si="0"/>
        <v>0.625</v>
      </c>
      <c r="F9" s="5"/>
      <c r="G9" s="2"/>
    </row>
    <row r="10" spans="1:7" x14ac:dyDescent="0.25">
      <c r="A10" s="1" t="s">
        <v>17</v>
      </c>
      <c r="B10" s="5">
        <v>21</v>
      </c>
      <c r="C10" s="5">
        <v>14</v>
      </c>
      <c r="D10" s="5">
        <v>7</v>
      </c>
      <c r="E10" s="2">
        <f t="shared" si="0"/>
        <v>0.33333333333333331</v>
      </c>
      <c r="F10" s="5"/>
      <c r="G10" s="2"/>
    </row>
    <row r="11" spans="1:7" x14ac:dyDescent="0.25">
      <c r="A11" s="1" t="s">
        <v>18</v>
      </c>
      <c r="B11" s="5">
        <v>9</v>
      </c>
      <c r="C11" s="5">
        <v>8</v>
      </c>
      <c r="D11" s="5">
        <v>1</v>
      </c>
      <c r="E11" s="2">
        <f t="shared" si="0"/>
        <v>0.1111111111111111</v>
      </c>
      <c r="F11" s="5"/>
      <c r="G11" s="2"/>
    </row>
    <row r="12" spans="1:7" x14ac:dyDescent="0.25">
      <c r="A12" s="1" t="s">
        <v>19</v>
      </c>
      <c r="B12" s="5">
        <v>5416</v>
      </c>
      <c r="C12" s="5">
        <v>3390</v>
      </c>
      <c r="D12" s="5">
        <v>2026</v>
      </c>
      <c r="E12" s="2">
        <f t="shared" si="0"/>
        <v>0.37407680945347122</v>
      </c>
      <c r="F12" s="5"/>
      <c r="G12" s="2"/>
    </row>
    <row r="13" spans="1:7" x14ac:dyDescent="0.25">
      <c r="A13" s="1" t="s">
        <v>20</v>
      </c>
      <c r="B13" s="5">
        <v>3</v>
      </c>
      <c r="C13" s="5">
        <v>2</v>
      </c>
      <c r="D13" s="5">
        <v>1</v>
      </c>
      <c r="E13" s="2">
        <f t="shared" si="0"/>
        <v>0.33333333333333331</v>
      </c>
      <c r="F13" s="5"/>
      <c r="G13" s="2"/>
    </row>
    <row r="14" spans="1:7" x14ac:dyDescent="0.25">
      <c r="A14" s="1" t="s">
        <v>22</v>
      </c>
      <c r="B14" s="5">
        <v>1</v>
      </c>
      <c r="C14" s="5">
        <v>1</v>
      </c>
      <c r="D14" s="5">
        <v>0</v>
      </c>
      <c r="E14" s="2">
        <f t="shared" si="0"/>
        <v>0</v>
      </c>
      <c r="F14" s="5"/>
      <c r="G14" s="3"/>
    </row>
    <row r="15" spans="1:7" x14ac:dyDescent="0.25">
      <c r="A15" s="1" t="s">
        <v>23</v>
      </c>
      <c r="B15" s="5">
        <v>7</v>
      </c>
      <c r="C15" s="5">
        <v>6</v>
      </c>
      <c r="D15" s="5">
        <v>1</v>
      </c>
      <c r="E15" s="2">
        <f t="shared" si="0"/>
        <v>0.14285714285714285</v>
      </c>
      <c r="F15" s="5"/>
      <c r="G15" s="2"/>
    </row>
    <row r="16" spans="1:7" x14ac:dyDescent="0.25">
      <c r="A16" s="1" t="s">
        <v>24</v>
      </c>
      <c r="B16" s="5">
        <v>11</v>
      </c>
      <c r="C16" s="5">
        <v>8</v>
      </c>
      <c r="D16" s="5">
        <v>3</v>
      </c>
      <c r="E16" s="2">
        <f t="shared" si="0"/>
        <v>0.27272727272727271</v>
      </c>
      <c r="F16" s="5"/>
      <c r="G16" s="2"/>
    </row>
    <row r="17" spans="1:7" x14ac:dyDescent="0.25">
      <c r="A17" s="1" t="s">
        <v>25</v>
      </c>
      <c r="B17" s="5">
        <v>3</v>
      </c>
      <c r="C17" s="5">
        <v>2</v>
      </c>
      <c r="D17" s="5">
        <v>1</v>
      </c>
      <c r="E17" s="2">
        <f t="shared" si="0"/>
        <v>0.33333333333333331</v>
      </c>
      <c r="F17" s="5"/>
      <c r="G17" s="2"/>
    </row>
    <row r="18" spans="1:7" x14ac:dyDescent="0.25">
      <c r="A18" s="1" t="s">
        <v>26</v>
      </c>
      <c r="B18" s="5">
        <v>3</v>
      </c>
      <c r="C18" s="5">
        <v>3</v>
      </c>
      <c r="D18" s="5">
        <v>0</v>
      </c>
      <c r="E18" s="2">
        <f t="shared" si="0"/>
        <v>0</v>
      </c>
      <c r="F18" s="5"/>
      <c r="G18" s="2"/>
    </row>
    <row r="19" spans="1:7" x14ac:dyDescent="0.25">
      <c r="A19" s="1" t="s">
        <v>27</v>
      </c>
      <c r="B19" s="5">
        <v>7</v>
      </c>
      <c r="C19" s="5">
        <v>5</v>
      </c>
      <c r="D19" s="5">
        <v>2</v>
      </c>
      <c r="E19" s="2">
        <f t="shared" si="0"/>
        <v>0.2857142857142857</v>
      </c>
      <c r="F19" s="5"/>
      <c r="G19" s="2"/>
    </row>
    <row r="20" spans="1:7" x14ac:dyDescent="0.25">
      <c r="A20" s="1" t="s">
        <v>28</v>
      </c>
      <c r="B20" s="5">
        <v>8</v>
      </c>
      <c r="C20" s="5">
        <v>3</v>
      </c>
      <c r="D20" s="5">
        <v>5</v>
      </c>
      <c r="E20" s="2">
        <f t="shared" si="0"/>
        <v>0.625</v>
      </c>
      <c r="F20" s="5"/>
      <c r="G20" s="3"/>
    </row>
    <row r="21" spans="1:7" x14ac:dyDescent="0.25">
      <c r="A21" s="1" t="s">
        <v>29</v>
      </c>
      <c r="B21" s="5">
        <v>1</v>
      </c>
      <c r="C21" s="5">
        <v>1</v>
      </c>
      <c r="D21" s="5"/>
      <c r="E21" s="2">
        <f t="shared" si="0"/>
        <v>0</v>
      </c>
      <c r="F21" s="5"/>
      <c r="G21" s="2"/>
    </row>
    <row r="22" spans="1:7" x14ac:dyDescent="0.25">
      <c r="A22" s="1" t="s">
        <v>31</v>
      </c>
      <c r="B22" s="5">
        <v>4</v>
      </c>
      <c r="C22" s="5">
        <v>0</v>
      </c>
      <c r="D22" s="5">
        <v>4</v>
      </c>
      <c r="E22" s="2">
        <f t="shared" si="0"/>
        <v>1</v>
      </c>
      <c r="F22" s="5"/>
      <c r="G22" s="2"/>
    </row>
    <row r="23" spans="1:7" x14ac:dyDescent="0.25">
      <c r="A23" s="1" t="s">
        <v>32</v>
      </c>
      <c r="B23" s="5">
        <v>2</v>
      </c>
      <c r="C23" s="5">
        <v>2</v>
      </c>
      <c r="D23" s="5"/>
      <c r="E23" s="2">
        <f t="shared" si="0"/>
        <v>0</v>
      </c>
      <c r="F23" s="5"/>
      <c r="G23" s="2"/>
    </row>
    <row r="24" spans="1:7" x14ac:dyDescent="0.25">
      <c r="A24" s="1" t="s">
        <v>34</v>
      </c>
      <c r="B24" s="5">
        <v>1255</v>
      </c>
      <c r="C24" s="5">
        <v>998</v>
      </c>
      <c r="D24" s="5">
        <v>257</v>
      </c>
      <c r="E24" s="2">
        <f t="shared" si="0"/>
        <v>0.20478087649402391</v>
      </c>
      <c r="F24" s="5"/>
      <c r="G24" s="2"/>
    </row>
    <row r="25" spans="1:7" x14ac:dyDescent="0.25">
      <c r="A25" s="1" t="s">
        <v>35</v>
      </c>
      <c r="B25" s="5">
        <v>15</v>
      </c>
      <c r="C25" s="5">
        <v>7</v>
      </c>
      <c r="D25" s="5">
        <v>8</v>
      </c>
      <c r="E25" s="2">
        <f t="shared" si="0"/>
        <v>0.53333333333333333</v>
      </c>
      <c r="F25" s="5"/>
      <c r="G25" s="2"/>
    </row>
    <row r="26" spans="1:7" x14ac:dyDescent="0.25">
      <c r="A26" s="1" t="s">
        <v>37</v>
      </c>
      <c r="B26" s="5">
        <v>8</v>
      </c>
      <c r="C26" s="5">
        <v>6</v>
      </c>
      <c r="D26" s="5">
        <v>2</v>
      </c>
      <c r="E26" s="2">
        <f t="shared" si="0"/>
        <v>0.25</v>
      </c>
      <c r="F26" s="5"/>
      <c r="G26" s="2"/>
    </row>
    <row r="27" spans="1:7" x14ac:dyDescent="0.25">
      <c r="A27" s="1" t="s">
        <v>38</v>
      </c>
      <c r="B27" s="5">
        <v>20</v>
      </c>
      <c r="C27" s="5">
        <v>11</v>
      </c>
      <c r="D27" s="5">
        <v>9</v>
      </c>
      <c r="E27" s="2">
        <f t="shared" si="0"/>
        <v>0.45</v>
      </c>
      <c r="F27" s="5"/>
      <c r="G27" s="3"/>
    </row>
    <row r="28" spans="1:7" x14ac:dyDescent="0.25">
      <c r="A28" s="1" t="s">
        <v>39</v>
      </c>
      <c r="B28" s="5">
        <v>6</v>
      </c>
      <c r="C28" s="5">
        <v>0</v>
      </c>
      <c r="D28" s="5">
        <v>6</v>
      </c>
      <c r="E28" s="2">
        <f t="shared" si="0"/>
        <v>1</v>
      </c>
      <c r="F28" s="5"/>
      <c r="G28" s="2"/>
    </row>
    <row r="29" spans="1:7" x14ac:dyDescent="0.25">
      <c r="A29" s="1" t="s">
        <v>5</v>
      </c>
      <c r="B29" s="5">
        <f>SUM(B8:B28)</f>
        <v>6900</v>
      </c>
      <c r="C29" s="5">
        <f>SUM(C8:C28)</f>
        <v>4526</v>
      </c>
      <c r="D29" s="5">
        <f>SUM(D8:D28)</f>
        <v>2374</v>
      </c>
      <c r="E29" s="2">
        <f>D29/B29</f>
        <v>0.34405797101449276</v>
      </c>
      <c r="F29" s="5"/>
      <c r="G29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8" sqref="A8"/>
    </sheetView>
  </sheetViews>
  <sheetFormatPr defaultColWidth="9" defaultRowHeight="15" x14ac:dyDescent="0.25"/>
  <cols>
    <col min="1" max="1" width="28.85546875" bestFit="1" customWidth="1"/>
    <col min="2" max="4" width="10.85546875" bestFit="1" customWidth="1"/>
    <col min="5" max="5" width="12.5703125" bestFit="1" customWidth="1"/>
    <col min="6" max="6" width="10.85546875" bestFit="1" customWidth="1"/>
    <col min="7" max="7" width="7.85546875" bestFit="1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10</v>
      </c>
      <c r="B2" s="10"/>
      <c r="C2" s="10"/>
      <c r="D2" s="10"/>
      <c r="E2" s="10"/>
      <c r="F2" s="10"/>
      <c r="G2" s="10"/>
    </row>
    <row r="3" spans="1:7" x14ac:dyDescent="0.25">
      <c r="A3" s="10" t="s">
        <v>11</v>
      </c>
      <c r="B3" s="10"/>
      <c r="C3" s="10"/>
      <c r="D3" s="10"/>
      <c r="E3" s="10"/>
      <c r="F3" s="10"/>
      <c r="G3" s="10"/>
    </row>
    <row r="4" spans="1:7" x14ac:dyDescent="0.25">
      <c r="A4" s="10" t="s">
        <v>12</v>
      </c>
      <c r="B4" s="10"/>
      <c r="C4" s="10"/>
      <c r="D4" s="10"/>
      <c r="E4" s="10"/>
      <c r="F4" s="10"/>
      <c r="G4" s="10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2</v>
      </c>
      <c r="B6" s="5"/>
      <c r="C6" s="5"/>
      <c r="D6" s="5"/>
      <c r="E6" s="5"/>
      <c r="F6" s="5"/>
    </row>
    <row r="7" spans="1:7" s="1" customFormat="1" ht="60" x14ac:dyDescent="0.25">
      <c r="A7" s="1" t="s">
        <v>40</v>
      </c>
      <c r="B7" s="1" t="s">
        <v>6</v>
      </c>
      <c r="C7" s="1" t="s">
        <v>7</v>
      </c>
      <c r="D7" s="1" t="s">
        <v>8</v>
      </c>
      <c r="E7" s="1" t="s">
        <v>9</v>
      </c>
      <c r="F7" s="4"/>
    </row>
    <row r="8" spans="1:7" x14ac:dyDescent="0.25">
      <c r="A8" s="9" t="s">
        <v>13</v>
      </c>
      <c r="B8" s="5">
        <v>51</v>
      </c>
      <c r="C8" s="5">
        <v>29</v>
      </c>
      <c r="D8" s="5">
        <v>22</v>
      </c>
      <c r="E8" s="2">
        <f t="shared" ref="E8:E30" si="0">D8/B8</f>
        <v>0.43137254901960786</v>
      </c>
      <c r="F8" s="5"/>
      <c r="G8" s="2"/>
    </row>
    <row r="9" spans="1:7" x14ac:dyDescent="0.25">
      <c r="A9" s="9" t="s">
        <v>14</v>
      </c>
      <c r="B9" s="5">
        <v>12</v>
      </c>
      <c r="C9" s="5">
        <v>9</v>
      </c>
      <c r="D9" s="5">
        <v>3</v>
      </c>
      <c r="E9" s="2">
        <f t="shared" si="0"/>
        <v>0.25</v>
      </c>
      <c r="F9" s="5"/>
      <c r="G9" s="2"/>
    </row>
    <row r="10" spans="1:7" x14ac:dyDescent="0.25">
      <c r="A10" s="9" t="s">
        <v>16</v>
      </c>
      <c r="B10" s="5">
        <v>5</v>
      </c>
      <c r="C10" s="5">
        <v>4</v>
      </c>
      <c r="D10" s="5">
        <v>1</v>
      </c>
      <c r="E10" s="2">
        <f t="shared" si="0"/>
        <v>0.2</v>
      </c>
      <c r="F10" s="5"/>
      <c r="G10" s="2"/>
    </row>
    <row r="11" spans="1:7" x14ac:dyDescent="0.25">
      <c r="A11" s="9" t="s">
        <v>17</v>
      </c>
      <c r="B11" s="5">
        <v>42</v>
      </c>
      <c r="C11" s="5">
        <v>34</v>
      </c>
      <c r="D11" s="5">
        <v>8</v>
      </c>
      <c r="E11" s="2">
        <f t="shared" si="0"/>
        <v>0.19047619047619047</v>
      </c>
      <c r="F11" s="5"/>
      <c r="G11" s="2"/>
    </row>
    <row r="12" spans="1:7" x14ac:dyDescent="0.25">
      <c r="A12" s="9" t="s">
        <v>18</v>
      </c>
      <c r="B12" s="5">
        <v>4</v>
      </c>
      <c r="C12" s="5">
        <v>3</v>
      </c>
      <c r="D12" s="5">
        <v>1</v>
      </c>
      <c r="E12" s="2">
        <f t="shared" si="0"/>
        <v>0.25</v>
      </c>
      <c r="F12" s="5"/>
      <c r="G12" s="2"/>
    </row>
    <row r="13" spans="1:7" x14ac:dyDescent="0.25">
      <c r="A13" s="9" t="s">
        <v>19</v>
      </c>
      <c r="B13" s="5">
        <v>4684</v>
      </c>
      <c r="C13" s="5">
        <v>4138</v>
      </c>
      <c r="D13" s="5">
        <v>546</v>
      </c>
      <c r="E13" s="2">
        <f t="shared" si="0"/>
        <v>0.1165670367207515</v>
      </c>
      <c r="F13" s="5"/>
      <c r="G13" s="2"/>
    </row>
    <row r="14" spans="1:7" x14ac:dyDescent="0.25">
      <c r="A14" s="9" t="s">
        <v>20</v>
      </c>
      <c r="B14" s="5">
        <v>9</v>
      </c>
      <c r="C14" s="5">
        <v>9</v>
      </c>
      <c r="D14" s="5">
        <v>0</v>
      </c>
      <c r="E14" s="2">
        <f t="shared" si="0"/>
        <v>0</v>
      </c>
      <c r="F14" s="5"/>
      <c r="G14" s="2"/>
    </row>
    <row r="15" spans="1:7" x14ac:dyDescent="0.25">
      <c r="A15" s="9" t="s">
        <v>21</v>
      </c>
      <c r="B15" s="5">
        <v>1</v>
      </c>
      <c r="C15" s="5">
        <v>1</v>
      </c>
      <c r="D15" s="5">
        <v>0</v>
      </c>
      <c r="E15" s="2">
        <f t="shared" si="0"/>
        <v>0</v>
      </c>
      <c r="F15" s="5"/>
      <c r="G15" s="2"/>
    </row>
    <row r="16" spans="1:7" x14ac:dyDescent="0.25">
      <c r="A16" s="9" t="s">
        <v>23</v>
      </c>
      <c r="B16" s="5">
        <v>14</v>
      </c>
      <c r="C16" s="5">
        <v>8</v>
      </c>
      <c r="D16" s="5">
        <v>6</v>
      </c>
      <c r="E16" s="2">
        <f t="shared" si="0"/>
        <v>0.42857142857142855</v>
      </c>
      <c r="F16" s="5"/>
      <c r="G16" s="2"/>
    </row>
    <row r="17" spans="1:7" x14ac:dyDescent="0.25">
      <c r="A17" s="9" t="s">
        <v>24</v>
      </c>
      <c r="B17" s="5">
        <v>14</v>
      </c>
      <c r="C17" s="5">
        <v>10</v>
      </c>
      <c r="D17" s="5">
        <v>4</v>
      </c>
      <c r="E17" s="2">
        <f t="shared" si="0"/>
        <v>0.2857142857142857</v>
      </c>
      <c r="F17" s="5"/>
      <c r="G17" s="2"/>
    </row>
    <row r="18" spans="1:7" x14ac:dyDescent="0.25">
      <c r="A18" s="9" t="s">
        <v>25</v>
      </c>
      <c r="B18" s="5">
        <v>19</v>
      </c>
      <c r="C18" s="5">
        <v>13</v>
      </c>
      <c r="D18" s="5">
        <v>6</v>
      </c>
      <c r="E18" s="2">
        <f t="shared" si="0"/>
        <v>0.31578947368421051</v>
      </c>
      <c r="F18" s="5"/>
      <c r="G18" s="2"/>
    </row>
    <row r="19" spans="1:7" x14ac:dyDescent="0.25">
      <c r="A19" s="9" t="s">
        <v>26</v>
      </c>
      <c r="B19" s="5">
        <v>3</v>
      </c>
      <c r="C19" s="5">
        <v>3</v>
      </c>
      <c r="D19" s="5">
        <v>0</v>
      </c>
      <c r="E19" s="2">
        <f t="shared" si="0"/>
        <v>0</v>
      </c>
      <c r="F19" s="5"/>
      <c r="G19" s="2"/>
    </row>
    <row r="20" spans="1:7" x14ac:dyDescent="0.25">
      <c r="A20" s="9" t="s">
        <v>27</v>
      </c>
      <c r="B20" s="5">
        <v>3</v>
      </c>
      <c r="C20" s="5">
        <v>2</v>
      </c>
      <c r="D20" s="5">
        <v>1</v>
      </c>
      <c r="E20" s="2">
        <f t="shared" si="0"/>
        <v>0.33333333333333331</v>
      </c>
      <c r="F20" s="5"/>
      <c r="G20" s="2"/>
    </row>
    <row r="21" spans="1:7" x14ac:dyDescent="0.25">
      <c r="A21" s="9" t="s">
        <v>28</v>
      </c>
      <c r="B21" s="5">
        <v>6</v>
      </c>
      <c r="C21" s="5">
        <v>3</v>
      </c>
      <c r="D21" s="5">
        <v>3</v>
      </c>
      <c r="E21" s="2">
        <f t="shared" si="0"/>
        <v>0.5</v>
      </c>
      <c r="F21" s="5"/>
      <c r="G21" s="2"/>
    </row>
    <row r="22" spans="1:7" x14ac:dyDescent="0.25">
      <c r="A22" s="9" t="s">
        <v>30</v>
      </c>
      <c r="B22" s="5">
        <v>2</v>
      </c>
      <c r="C22" s="5">
        <v>2</v>
      </c>
      <c r="D22" s="5">
        <v>0</v>
      </c>
      <c r="E22" s="2">
        <f t="shared" si="0"/>
        <v>0</v>
      </c>
      <c r="F22" s="5"/>
      <c r="G22" s="2"/>
    </row>
    <row r="23" spans="1:7" x14ac:dyDescent="0.25">
      <c r="A23" s="9" t="s">
        <v>31</v>
      </c>
      <c r="B23" s="5">
        <v>5</v>
      </c>
      <c r="C23" s="5">
        <v>3</v>
      </c>
      <c r="D23" s="5">
        <v>2</v>
      </c>
      <c r="E23" s="2">
        <f t="shared" si="0"/>
        <v>0.4</v>
      </c>
      <c r="F23" s="5"/>
      <c r="G23" s="2"/>
    </row>
    <row r="24" spans="1:7" x14ac:dyDescent="0.25">
      <c r="A24" s="9" t="s">
        <v>32</v>
      </c>
      <c r="B24" s="5">
        <v>2</v>
      </c>
      <c r="C24" s="5">
        <v>2</v>
      </c>
      <c r="D24" s="5">
        <v>0</v>
      </c>
      <c r="E24" s="2">
        <f t="shared" si="0"/>
        <v>0</v>
      </c>
      <c r="F24" s="5"/>
      <c r="G24" s="2"/>
    </row>
    <row r="25" spans="1:7" x14ac:dyDescent="0.25">
      <c r="A25" s="9" t="s">
        <v>33</v>
      </c>
      <c r="B25" s="5">
        <v>1</v>
      </c>
      <c r="C25" s="5">
        <v>1</v>
      </c>
      <c r="D25" s="5">
        <v>0</v>
      </c>
      <c r="E25" s="2">
        <f t="shared" si="0"/>
        <v>0</v>
      </c>
      <c r="F25" s="5"/>
      <c r="G25" s="2"/>
    </row>
    <row r="26" spans="1:7" x14ac:dyDescent="0.25">
      <c r="A26" s="9" t="s">
        <v>34</v>
      </c>
      <c r="B26" s="5">
        <v>461</v>
      </c>
      <c r="C26" s="5">
        <v>394</v>
      </c>
      <c r="D26" s="5">
        <v>67</v>
      </c>
      <c r="E26" s="2">
        <f t="shared" si="0"/>
        <v>0.14533622559652928</v>
      </c>
      <c r="F26" s="5"/>
      <c r="G26" s="2"/>
    </row>
    <row r="27" spans="1:7" x14ac:dyDescent="0.25">
      <c r="A27" s="9" t="s">
        <v>35</v>
      </c>
      <c r="B27" s="5">
        <v>28</v>
      </c>
      <c r="C27" s="5">
        <v>21</v>
      </c>
      <c r="D27" s="5">
        <v>7</v>
      </c>
      <c r="E27" s="2">
        <f t="shared" si="0"/>
        <v>0.25</v>
      </c>
      <c r="F27" s="5"/>
      <c r="G27" s="2"/>
    </row>
    <row r="28" spans="1:7" x14ac:dyDescent="0.25">
      <c r="A28" s="9" t="s">
        <v>37</v>
      </c>
      <c r="B28" s="5">
        <v>6</v>
      </c>
      <c r="C28" s="5">
        <v>5</v>
      </c>
      <c r="D28" s="5">
        <v>1</v>
      </c>
      <c r="E28" s="2">
        <f t="shared" si="0"/>
        <v>0.16666666666666666</v>
      </c>
      <c r="F28" s="5"/>
      <c r="G28" s="2"/>
    </row>
    <row r="29" spans="1:7" x14ac:dyDescent="0.25">
      <c r="A29" s="9" t="s">
        <v>38</v>
      </c>
      <c r="B29" s="5">
        <v>23</v>
      </c>
      <c r="C29" s="5">
        <v>22</v>
      </c>
      <c r="D29" s="5">
        <v>1</v>
      </c>
      <c r="E29" s="2">
        <f t="shared" si="0"/>
        <v>4.3478260869565216E-2</v>
      </c>
      <c r="F29" s="5"/>
      <c r="G29" s="2"/>
    </row>
    <row r="30" spans="1:7" x14ac:dyDescent="0.25">
      <c r="A30" s="9" t="s">
        <v>39</v>
      </c>
      <c r="B30" s="5">
        <v>6</v>
      </c>
      <c r="C30" s="5">
        <v>0</v>
      </c>
      <c r="D30" s="5">
        <v>6</v>
      </c>
      <c r="E30" s="2">
        <f t="shared" si="0"/>
        <v>1</v>
      </c>
      <c r="F30" s="5"/>
      <c r="G30" s="2"/>
    </row>
    <row r="31" spans="1:7" x14ac:dyDescent="0.25">
      <c r="A31" s="9" t="s">
        <v>5</v>
      </c>
      <c r="B31" s="5">
        <f>SUM(B8:B30)</f>
        <v>5401</v>
      </c>
      <c r="C31" s="5">
        <f>SUM(C8:C30)</f>
        <v>4716</v>
      </c>
      <c r="D31" s="5">
        <f>SUM(D8:D30)</f>
        <v>685</v>
      </c>
      <c r="E31" s="2">
        <f>D31/B31</f>
        <v>0.12682836511757081</v>
      </c>
      <c r="F31" s="5"/>
      <c r="G31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2016-01-30T18:06:02Z</dcterms:modified>
</cp:coreProperties>
</file>