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4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14" i="3"/>
  <c r="D25" i="1"/>
  <c r="C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25" i="1" s="1"/>
  <c r="E24" i="4" l="1"/>
  <c r="E21" i="2"/>
  <c r="E20" i="2"/>
  <c r="E19" i="2"/>
  <c r="E18" i="2"/>
  <c r="E17" i="2"/>
  <c r="E23" i="4" l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5" i="3"/>
  <c r="E24" i="3"/>
  <c r="E23" i="3"/>
  <c r="E22" i="3"/>
  <c r="E21" i="3"/>
  <c r="E20" i="3"/>
  <c r="E19" i="3"/>
  <c r="E18" i="3"/>
  <c r="E17" i="3"/>
  <c r="E16" i="3"/>
  <c r="E13" i="3"/>
  <c r="E12" i="3"/>
  <c r="E11" i="3"/>
  <c r="E10" i="3"/>
  <c r="E9" i="3"/>
  <c r="E8" i="3"/>
  <c r="E16" i="2"/>
  <c r="E15" i="2"/>
  <c r="E14" i="2"/>
  <c r="E13" i="2"/>
  <c r="E12" i="2"/>
  <c r="E11" i="2"/>
  <c r="E10" i="2"/>
  <c r="E9" i="2"/>
  <c r="E8" i="2"/>
  <c r="E22" i="1"/>
  <c r="E21" i="1"/>
  <c r="E19" i="1"/>
  <c r="E17" i="1"/>
  <c r="E15" i="1"/>
  <c r="E11" i="1"/>
  <c r="E9" i="1"/>
  <c r="E8" i="1"/>
  <c r="E10" i="1"/>
  <c r="E12" i="1"/>
  <c r="E13" i="1"/>
  <c r="E14" i="1"/>
  <c r="E16" i="1"/>
  <c r="E18" i="1"/>
  <c r="E20" i="1"/>
  <c r="E23" i="1"/>
  <c r="E24" i="1"/>
  <c r="E25" i="1" l="1"/>
</calcChain>
</file>

<file path=xl/sharedStrings.xml><?xml version="1.0" encoding="utf-8"?>
<sst xmlns="http://schemas.openxmlformats.org/spreadsheetml/2006/main" count="107" uniqueCount="31">
  <si>
    <t>For All Ages</t>
  </si>
  <si>
    <t>Valley Mountain Regional Center</t>
  </si>
  <si>
    <t>For Age 22 and Older</t>
  </si>
  <si>
    <t>For Age 3 to 21</t>
  </si>
  <si>
    <t>For Age 0 to 2</t>
  </si>
  <si>
    <t>Totals</t>
  </si>
  <si>
    <t>Total Eligible Consumers</t>
  </si>
  <si>
    <t>Consumers Receiving Purchased Services</t>
  </si>
  <si>
    <t>Consumers With No Purchased Services</t>
  </si>
  <si>
    <t>Percent With No Purchased Services</t>
  </si>
  <si>
    <t>Consumers with No Purchase of  Services</t>
  </si>
  <si>
    <t>Autism</t>
  </si>
  <si>
    <t>Autism &amp; Cerebral Palsy</t>
  </si>
  <si>
    <t>Autism &amp; Cerebral Palsy &amp; Epilepsy</t>
  </si>
  <si>
    <t>Autism &amp; Epilepsy</t>
  </si>
  <si>
    <t>Autism &amp; Intellectual Disability</t>
  </si>
  <si>
    <t>Autism &amp; Intellectual Disability &amp; Cerebral Palsy</t>
  </si>
  <si>
    <t>Autism &amp; Intellectual Disability &amp; Cerebral Palsy &amp; Epilepsy</t>
  </si>
  <si>
    <t>Autism &amp; Intellectual Disability &amp; Epilepsy</t>
  </si>
  <si>
    <t>Category 5</t>
  </si>
  <si>
    <t>Cerebral Palsy</t>
  </si>
  <si>
    <t>Cerebral Palsy &amp; Epilepsy</t>
  </si>
  <si>
    <t>Epilepsy</t>
  </si>
  <si>
    <t>Intellectual Disability</t>
  </si>
  <si>
    <t>Intellectual Disability &amp; Cerebral Palsy</t>
  </si>
  <si>
    <t>Intellectual Disability &amp; Cerebral Palsy &amp; Epilepsy</t>
  </si>
  <si>
    <t>Intellectual Disability &amp; Epilepsy</t>
  </si>
  <si>
    <t>No Diagnosis</t>
  </si>
  <si>
    <t>by Diagnosis</t>
  </si>
  <si>
    <t>Diagnosis</t>
  </si>
  <si>
    <t>Fiscal Year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</si>
</sst>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43" fontId="0" fillId="0" borderId="0" xfId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5" x14ac:dyDescent="0.25"/>
  <cols>
    <col min="1" max="1" width="55.85546875" bestFit="1" customWidth="1"/>
    <col min="2" max="2" width="11.7109375" style="5" customWidth="1"/>
    <col min="3" max="3" width="12.7109375" style="5" bestFit="1" customWidth="1"/>
    <col min="4" max="4" width="12.5703125" style="5" bestFit="1" customWidth="1"/>
    <col min="5" max="5" width="12.7109375" style="5" bestFit="1" customWidth="1"/>
    <col min="6" max="6" width="10.85546875" style="5" bestFit="1" customWidth="1"/>
    <col min="7" max="7" width="7.85546875" bestFit="1" customWidth="1"/>
    <col min="16" max="16" width="18.140625" bestFit="1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0"/>
    </row>
    <row r="2" spans="1:7" x14ac:dyDescent="0.25">
      <c r="A2" s="10" t="s">
        <v>10</v>
      </c>
      <c r="B2" s="10"/>
      <c r="C2" s="10"/>
      <c r="D2" s="10"/>
      <c r="E2" s="10"/>
      <c r="F2" s="10"/>
      <c r="G2" s="10"/>
    </row>
    <row r="3" spans="1:7" x14ac:dyDescent="0.25">
      <c r="A3" s="10" t="s">
        <v>28</v>
      </c>
      <c r="B3" s="10"/>
      <c r="C3" s="10"/>
      <c r="D3" s="10"/>
      <c r="E3" s="10"/>
      <c r="F3" s="10"/>
      <c r="G3" s="10"/>
    </row>
    <row r="4" spans="1:7" x14ac:dyDescent="0.25">
      <c r="A4" s="10" t="s">
        <v>30</v>
      </c>
      <c r="B4" s="10"/>
      <c r="C4" s="10"/>
      <c r="D4" s="10"/>
      <c r="E4" s="10"/>
      <c r="F4" s="10"/>
      <c r="G4" s="10"/>
    </row>
    <row r="6" spans="1:7" x14ac:dyDescent="0.25">
      <c r="A6" t="s">
        <v>0</v>
      </c>
    </row>
    <row r="7" spans="1:7" s="1" customFormat="1" ht="60" x14ac:dyDescent="0.25">
      <c r="A7" s="6" t="s">
        <v>29</v>
      </c>
      <c r="B7" s="1" t="s">
        <v>6</v>
      </c>
      <c r="C7" s="1" t="s">
        <v>7</v>
      </c>
      <c r="D7" s="1" t="s">
        <v>8</v>
      </c>
      <c r="E7" s="1" t="s">
        <v>9</v>
      </c>
      <c r="F7" s="4"/>
    </row>
    <row r="8" spans="1:7" x14ac:dyDescent="0.25">
      <c r="A8" s="6" t="s">
        <v>11</v>
      </c>
      <c r="B8" s="5">
        <f>C8+D8</f>
        <v>2336</v>
      </c>
      <c r="C8" s="5">
        <v>1526</v>
      </c>
      <c r="D8" s="5">
        <v>810</v>
      </c>
      <c r="E8" s="2">
        <f>D8/B8</f>
        <v>0.34674657534246578</v>
      </c>
      <c r="G8" s="2"/>
    </row>
    <row r="9" spans="1:7" x14ac:dyDescent="0.25">
      <c r="A9" s="6" t="s">
        <v>12</v>
      </c>
      <c r="B9" s="5">
        <f t="shared" ref="B9:B24" si="0">C9+D9</f>
        <v>7</v>
      </c>
      <c r="C9" s="5">
        <v>3</v>
      </c>
      <c r="D9" s="5">
        <v>4</v>
      </c>
      <c r="E9" s="2">
        <f t="shared" ref="E9:E25" si="1">D9/B9</f>
        <v>0.5714285714285714</v>
      </c>
      <c r="G9" s="2"/>
    </row>
    <row r="10" spans="1:7" x14ac:dyDescent="0.25">
      <c r="A10" s="6" t="s">
        <v>13</v>
      </c>
      <c r="B10" s="5">
        <f t="shared" si="0"/>
        <v>3</v>
      </c>
      <c r="C10" s="5">
        <v>2</v>
      </c>
      <c r="D10" s="5">
        <v>1</v>
      </c>
      <c r="E10" s="2">
        <f t="shared" si="1"/>
        <v>0.33333333333333331</v>
      </c>
      <c r="G10" s="2"/>
    </row>
    <row r="11" spans="1:7" x14ac:dyDescent="0.25">
      <c r="A11" s="6" t="s">
        <v>14</v>
      </c>
      <c r="B11" s="5">
        <f t="shared" si="0"/>
        <v>46</v>
      </c>
      <c r="C11" s="5">
        <v>39</v>
      </c>
      <c r="D11" s="5">
        <v>7</v>
      </c>
      <c r="E11" s="2">
        <f t="shared" si="1"/>
        <v>0.15217391304347827</v>
      </c>
      <c r="G11" s="2"/>
    </row>
    <row r="12" spans="1:7" x14ac:dyDescent="0.25">
      <c r="A12" s="6" t="s">
        <v>15</v>
      </c>
      <c r="B12" s="5">
        <f t="shared" si="0"/>
        <v>931</v>
      </c>
      <c r="C12" s="5">
        <v>681</v>
      </c>
      <c r="D12" s="5">
        <v>250</v>
      </c>
      <c r="E12" s="2">
        <f t="shared" si="1"/>
        <v>0.26852846401718583</v>
      </c>
      <c r="G12" s="2"/>
    </row>
    <row r="13" spans="1:7" x14ac:dyDescent="0.25">
      <c r="A13" s="6" t="s">
        <v>16</v>
      </c>
      <c r="B13" s="5">
        <f t="shared" si="0"/>
        <v>13</v>
      </c>
      <c r="C13" s="5">
        <v>11</v>
      </c>
      <c r="D13" s="5">
        <v>2</v>
      </c>
      <c r="E13" s="2">
        <f t="shared" si="1"/>
        <v>0.15384615384615385</v>
      </c>
      <c r="G13" s="2"/>
    </row>
    <row r="14" spans="1:7" x14ac:dyDescent="0.25">
      <c r="A14" s="6" t="s">
        <v>17</v>
      </c>
      <c r="B14" s="5">
        <f t="shared" si="0"/>
        <v>9</v>
      </c>
      <c r="C14" s="5">
        <v>7</v>
      </c>
      <c r="D14" s="5">
        <v>2</v>
      </c>
      <c r="E14" s="2">
        <f t="shared" si="1"/>
        <v>0.22222222222222221</v>
      </c>
      <c r="G14" s="2"/>
    </row>
    <row r="15" spans="1:7" x14ac:dyDescent="0.25">
      <c r="A15" s="6" t="s">
        <v>18</v>
      </c>
      <c r="B15" s="5">
        <f t="shared" si="0"/>
        <v>79</v>
      </c>
      <c r="C15" s="5">
        <v>67</v>
      </c>
      <c r="D15" s="5">
        <v>12</v>
      </c>
      <c r="E15" s="2">
        <f t="shared" si="1"/>
        <v>0.15189873417721519</v>
      </c>
      <c r="G15" s="2"/>
    </row>
    <row r="16" spans="1:7" x14ac:dyDescent="0.25">
      <c r="A16" s="6" t="s">
        <v>19</v>
      </c>
      <c r="B16" s="5">
        <f t="shared" si="0"/>
        <v>609</v>
      </c>
      <c r="C16" s="5">
        <v>442</v>
      </c>
      <c r="D16" s="5">
        <v>167</v>
      </c>
      <c r="E16" s="2">
        <f t="shared" si="1"/>
        <v>0.27422003284072249</v>
      </c>
      <c r="G16" s="2"/>
    </row>
    <row r="17" spans="1:7" x14ac:dyDescent="0.25">
      <c r="A17" s="6" t="s">
        <v>20</v>
      </c>
      <c r="B17" s="5">
        <f t="shared" si="0"/>
        <v>239</v>
      </c>
      <c r="C17" s="5">
        <v>184</v>
      </c>
      <c r="D17" s="5">
        <v>55</v>
      </c>
      <c r="E17" s="2">
        <f t="shared" si="1"/>
        <v>0.23012552301255229</v>
      </c>
      <c r="G17" s="2"/>
    </row>
    <row r="18" spans="1:7" x14ac:dyDescent="0.25">
      <c r="A18" s="6" t="s">
        <v>21</v>
      </c>
      <c r="B18" s="5">
        <f t="shared" si="0"/>
        <v>103</v>
      </c>
      <c r="C18" s="5">
        <v>85</v>
      </c>
      <c r="D18" s="5">
        <v>18</v>
      </c>
      <c r="E18" s="2">
        <f t="shared" si="1"/>
        <v>0.17475728155339806</v>
      </c>
      <c r="G18" s="3"/>
    </row>
    <row r="19" spans="1:7" x14ac:dyDescent="0.25">
      <c r="A19" s="6" t="s">
        <v>22</v>
      </c>
      <c r="B19" s="5">
        <f t="shared" si="0"/>
        <v>170</v>
      </c>
      <c r="C19" s="5">
        <v>141</v>
      </c>
      <c r="D19" s="5">
        <v>29</v>
      </c>
      <c r="E19" s="2">
        <f t="shared" si="1"/>
        <v>0.17058823529411765</v>
      </c>
      <c r="G19" s="2"/>
    </row>
    <row r="20" spans="1:7" x14ac:dyDescent="0.25">
      <c r="A20" s="6" t="s">
        <v>23</v>
      </c>
      <c r="B20" s="5">
        <f t="shared" si="0"/>
        <v>4536</v>
      </c>
      <c r="C20" s="5">
        <v>3648</v>
      </c>
      <c r="D20" s="5">
        <v>888</v>
      </c>
      <c r="E20" s="2">
        <f t="shared" si="1"/>
        <v>0.19576719576719576</v>
      </c>
      <c r="G20" s="2"/>
    </row>
    <row r="21" spans="1:7" x14ac:dyDescent="0.25">
      <c r="A21" s="6" t="s">
        <v>24</v>
      </c>
      <c r="B21" s="5">
        <f t="shared" si="0"/>
        <v>487</v>
      </c>
      <c r="C21" s="5">
        <v>421</v>
      </c>
      <c r="D21" s="5">
        <v>66</v>
      </c>
      <c r="E21" s="2">
        <f t="shared" si="1"/>
        <v>0.13552361396303902</v>
      </c>
      <c r="G21" s="2"/>
    </row>
    <row r="22" spans="1:7" x14ac:dyDescent="0.25">
      <c r="A22" s="6" t="s">
        <v>25</v>
      </c>
      <c r="B22" s="5">
        <f t="shared" si="0"/>
        <v>532</v>
      </c>
      <c r="C22" s="5">
        <v>469</v>
      </c>
      <c r="D22" s="5">
        <v>63</v>
      </c>
      <c r="E22" s="2">
        <f t="shared" si="1"/>
        <v>0.11842105263157894</v>
      </c>
      <c r="G22" s="2"/>
    </row>
    <row r="23" spans="1:7" x14ac:dyDescent="0.25">
      <c r="A23" s="6" t="s">
        <v>26</v>
      </c>
      <c r="B23" s="5">
        <f t="shared" si="0"/>
        <v>999</v>
      </c>
      <c r="C23" s="5">
        <v>896</v>
      </c>
      <c r="D23" s="5">
        <v>103</v>
      </c>
      <c r="E23" s="2">
        <f t="shared" si="1"/>
        <v>0.1031031031031031</v>
      </c>
      <c r="G23" s="2"/>
    </row>
    <row r="24" spans="1:7" x14ac:dyDescent="0.25">
      <c r="A24" s="6" t="s">
        <v>27</v>
      </c>
      <c r="B24" s="5">
        <f t="shared" si="0"/>
        <v>3839</v>
      </c>
      <c r="C24" s="5">
        <v>2599</v>
      </c>
      <c r="D24" s="5">
        <v>1240</v>
      </c>
      <c r="E24" s="2">
        <f t="shared" si="1"/>
        <v>0.32300078145350353</v>
      </c>
      <c r="G24" s="2"/>
    </row>
    <row r="25" spans="1:7" x14ac:dyDescent="0.25">
      <c r="A25" s="6" t="s">
        <v>5</v>
      </c>
      <c r="B25" s="5">
        <f>SUM(B8:B24)</f>
        <v>14938</v>
      </c>
      <c r="C25" s="5">
        <f>SUM(C8:C24)</f>
        <v>11221</v>
      </c>
      <c r="D25" s="5">
        <f>SUM(D8:D24)</f>
        <v>3717</v>
      </c>
      <c r="E25" s="2">
        <f t="shared" si="1"/>
        <v>0.24882849109653232</v>
      </c>
      <c r="G25" s="2"/>
    </row>
    <row r="26" spans="1:7" x14ac:dyDescent="0.25">
      <c r="A26" s="6"/>
      <c r="G26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defaultRowHeight="15" x14ac:dyDescent="0.25"/>
  <cols>
    <col min="1" max="1" width="48.28515625" bestFit="1" customWidth="1"/>
    <col min="2" max="2" width="11.28515625" style="9" customWidth="1"/>
    <col min="3" max="3" width="12.7109375" style="9" bestFit="1" customWidth="1"/>
    <col min="4" max="4" width="11.5703125" style="9" bestFit="1" customWidth="1"/>
    <col min="5" max="5" width="12.7109375" style="9" bestFit="1" customWidth="1"/>
    <col min="6" max="6" width="10.85546875" style="9" bestFit="1" customWidth="1"/>
    <col min="7" max="7" width="7.85546875" bestFit="1" customWidth="1"/>
    <col min="8" max="8" width="19.5703125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0"/>
    </row>
    <row r="2" spans="1:7" x14ac:dyDescent="0.25">
      <c r="A2" s="10" t="s">
        <v>10</v>
      </c>
      <c r="B2" s="10"/>
      <c r="C2" s="10"/>
      <c r="D2" s="10"/>
      <c r="E2" s="10"/>
      <c r="F2" s="10"/>
      <c r="G2" s="10"/>
    </row>
    <row r="3" spans="1:7" x14ac:dyDescent="0.25">
      <c r="A3" s="10" t="s">
        <v>28</v>
      </c>
      <c r="B3" s="10"/>
      <c r="C3" s="10"/>
      <c r="D3" s="10"/>
      <c r="E3" s="10"/>
      <c r="F3" s="10"/>
      <c r="G3" s="10"/>
    </row>
    <row r="4" spans="1:7" x14ac:dyDescent="0.25">
      <c r="A4" s="10" t="s">
        <v>30</v>
      </c>
      <c r="B4" s="10"/>
      <c r="C4" s="10"/>
      <c r="D4" s="10"/>
      <c r="E4" s="10"/>
      <c r="F4" s="10"/>
      <c r="G4" s="10"/>
    </row>
    <row r="5" spans="1:7" x14ac:dyDescent="0.25">
      <c r="B5" s="7"/>
      <c r="C5" s="7"/>
      <c r="D5" s="7"/>
      <c r="E5" s="7"/>
      <c r="F5" s="7"/>
    </row>
    <row r="6" spans="1:7" x14ac:dyDescent="0.25">
      <c r="A6" t="s">
        <v>4</v>
      </c>
      <c r="B6" s="7"/>
      <c r="C6" s="7"/>
      <c r="D6" s="7"/>
      <c r="E6" s="7"/>
      <c r="F6" s="7"/>
    </row>
    <row r="7" spans="1:7" s="1" customFormat="1" ht="60" x14ac:dyDescent="0.25">
      <c r="A7" s="6" t="s">
        <v>29</v>
      </c>
      <c r="B7" s="1" t="s">
        <v>6</v>
      </c>
      <c r="C7" s="1" t="s">
        <v>7</v>
      </c>
      <c r="D7" s="1" t="s">
        <v>8</v>
      </c>
      <c r="E7" s="1" t="s">
        <v>9</v>
      </c>
      <c r="F7" s="8"/>
    </row>
    <row r="8" spans="1:7" x14ac:dyDescent="0.25">
      <c r="A8" s="11" t="s">
        <v>11</v>
      </c>
      <c r="B8" s="5">
        <v>215</v>
      </c>
      <c r="C8" s="5">
        <v>196</v>
      </c>
      <c r="D8" s="5">
        <v>19</v>
      </c>
      <c r="E8" s="2">
        <f t="shared" ref="E8:E16" si="0">D8/B8</f>
        <v>8.8372093023255813E-2</v>
      </c>
      <c r="F8" s="7"/>
      <c r="G8" s="2"/>
    </row>
    <row r="9" spans="1:7" x14ac:dyDescent="0.25">
      <c r="A9" s="11" t="s">
        <v>12</v>
      </c>
      <c r="B9" s="5">
        <v>1</v>
      </c>
      <c r="C9" s="5">
        <v>0</v>
      </c>
      <c r="D9" s="5">
        <v>1</v>
      </c>
      <c r="E9" s="2">
        <f t="shared" si="0"/>
        <v>1</v>
      </c>
      <c r="F9" s="7"/>
      <c r="G9" s="2"/>
    </row>
    <row r="10" spans="1:7" x14ac:dyDescent="0.25">
      <c r="A10" s="11" t="s">
        <v>14</v>
      </c>
      <c r="B10" s="5">
        <v>1</v>
      </c>
      <c r="C10" s="5">
        <v>1</v>
      </c>
      <c r="D10" s="5">
        <v>0</v>
      </c>
      <c r="E10" s="2">
        <f t="shared" si="0"/>
        <v>0</v>
      </c>
      <c r="F10" s="7"/>
      <c r="G10" s="2"/>
    </row>
    <row r="11" spans="1:7" x14ac:dyDescent="0.25">
      <c r="A11" s="11" t="s">
        <v>15</v>
      </c>
      <c r="B11" s="5">
        <v>38</v>
      </c>
      <c r="C11" s="5">
        <v>35</v>
      </c>
      <c r="D11" s="5">
        <v>3</v>
      </c>
      <c r="E11" s="2">
        <f t="shared" si="0"/>
        <v>7.8947368421052627E-2</v>
      </c>
      <c r="F11" s="7"/>
      <c r="G11" s="2"/>
    </row>
    <row r="12" spans="1:7" x14ac:dyDescent="0.25">
      <c r="A12" s="11" t="s">
        <v>18</v>
      </c>
      <c r="B12" s="5">
        <v>1</v>
      </c>
      <c r="C12" s="5">
        <v>1</v>
      </c>
      <c r="D12" s="5">
        <v>0</v>
      </c>
      <c r="E12" s="2">
        <f t="shared" si="0"/>
        <v>0</v>
      </c>
      <c r="F12" s="7"/>
      <c r="G12" s="2"/>
    </row>
    <row r="13" spans="1:7" x14ac:dyDescent="0.25">
      <c r="A13" s="11" t="s">
        <v>19</v>
      </c>
      <c r="B13" s="5">
        <v>59</v>
      </c>
      <c r="C13" s="5">
        <v>46</v>
      </c>
      <c r="D13" s="5">
        <v>13</v>
      </c>
      <c r="E13" s="2">
        <f t="shared" si="0"/>
        <v>0.22033898305084745</v>
      </c>
      <c r="F13" s="7"/>
      <c r="G13" s="2"/>
    </row>
    <row r="14" spans="1:7" x14ac:dyDescent="0.25">
      <c r="A14" s="11" t="s">
        <v>20</v>
      </c>
      <c r="B14" s="5">
        <v>5</v>
      </c>
      <c r="C14" s="5">
        <v>5</v>
      </c>
      <c r="D14" s="5">
        <v>0</v>
      </c>
      <c r="E14" s="2">
        <f t="shared" si="0"/>
        <v>0</v>
      </c>
      <c r="F14" s="7"/>
      <c r="G14" s="2"/>
    </row>
    <row r="15" spans="1:7" x14ac:dyDescent="0.25">
      <c r="A15" s="11" t="s">
        <v>22</v>
      </c>
      <c r="B15" s="5">
        <v>2</v>
      </c>
      <c r="C15" s="5">
        <v>2</v>
      </c>
      <c r="D15" s="5">
        <v>0</v>
      </c>
      <c r="E15" s="2">
        <f t="shared" si="0"/>
        <v>0</v>
      </c>
      <c r="F15" s="7"/>
      <c r="G15" s="2"/>
    </row>
    <row r="16" spans="1:7" x14ac:dyDescent="0.25">
      <c r="A16" s="11" t="s">
        <v>23</v>
      </c>
      <c r="B16" s="5">
        <v>118</v>
      </c>
      <c r="C16" s="5">
        <v>101</v>
      </c>
      <c r="D16" s="5">
        <v>17</v>
      </c>
      <c r="E16" s="2">
        <f t="shared" si="0"/>
        <v>0.1440677966101695</v>
      </c>
      <c r="F16" s="7"/>
      <c r="G16" s="2"/>
    </row>
    <row r="17" spans="1:7" x14ac:dyDescent="0.25">
      <c r="A17" s="11" t="s">
        <v>24</v>
      </c>
      <c r="B17" s="5">
        <v>6</v>
      </c>
      <c r="C17" s="5">
        <v>5</v>
      </c>
      <c r="D17" s="5">
        <v>1</v>
      </c>
      <c r="E17" s="2">
        <f t="shared" ref="E17:E21" si="1">D17/B17</f>
        <v>0.16666666666666666</v>
      </c>
      <c r="F17" s="7"/>
      <c r="G17" s="2"/>
    </row>
    <row r="18" spans="1:7" x14ac:dyDescent="0.25">
      <c r="A18" s="11" t="s">
        <v>25</v>
      </c>
      <c r="B18" s="5">
        <v>2</v>
      </c>
      <c r="C18" s="5">
        <v>2</v>
      </c>
      <c r="D18" s="5">
        <v>0</v>
      </c>
      <c r="E18" s="2">
        <f t="shared" si="1"/>
        <v>0</v>
      </c>
      <c r="F18" s="7"/>
      <c r="G18" s="2"/>
    </row>
    <row r="19" spans="1:7" x14ac:dyDescent="0.25">
      <c r="A19" s="11" t="s">
        <v>26</v>
      </c>
      <c r="B19" s="5">
        <v>5</v>
      </c>
      <c r="C19" s="5">
        <v>5</v>
      </c>
      <c r="D19" s="5">
        <v>0</v>
      </c>
      <c r="E19" s="2">
        <f t="shared" si="1"/>
        <v>0</v>
      </c>
      <c r="F19" s="7"/>
      <c r="G19" s="2"/>
    </row>
    <row r="20" spans="1:7" x14ac:dyDescent="0.25">
      <c r="A20" s="11" t="s">
        <v>27</v>
      </c>
      <c r="B20" s="5">
        <v>2184</v>
      </c>
      <c r="C20" s="5">
        <v>1580</v>
      </c>
      <c r="D20" s="5">
        <v>604</v>
      </c>
      <c r="E20" s="2">
        <f t="shared" si="1"/>
        <v>0.27655677655677657</v>
      </c>
      <c r="F20" s="7"/>
      <c r="G20" s="2"/>
    </row>
    <row r="21" spans="1:7" x14ac:dyDescent="0.25">
      <c r="A21" s="6" t="s">
        <v>5</v>
      </c>
      <c r="B21" s="5">
        <v>2637</v>
      </c>
      <c r="C21" s="5">
        <v>1979</v>
      </c>
      <c r="D21" s="5">
        <v>658</v>
      </c>
      <c r="E21" s="2">
        <f t="shared" si="1"/>
        <v>0.24952597648843383</v>
      </c>
      <c r="F21" s="7"/>
      <c r="G21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defaultColWidth="11.7109375" defaultRowHeight="15" x14ac:dyDescent="0.25"/>
  <cols>
    <col min="1" max="1" width="31.85546875" bestFit="1" customWidth="1"/>
    <col min="2" max="2" width="11.85546875" customWidth="1"/>
    <col min="3" max="3" width="13.28515625" customWidth="1"/>
    <col min="4" max="4" width="10.85546875" bestFit="1" customWidth="1"/>
    <col min="5" max="5" width="12.42578125" customWidth="1"/>
    <col min="6" max="6" width="10.85546875" bestFit="1" customWidth="1"/>
    <col min="7" max="7" width="7.85546875" bestFit="1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0"/>
    </row>
    <row r="2" spans="1:7" x14ac:dyDescent="0.25">
      <c r="A2" s="10" t="s">
        <v>10</v>
      </c>
      <c r="B2" s="10"/>
      <c r="C2" s="10"/>
      <c r="D2" s="10"/>
      <c r="E2" s="10"/>
      <c r="F2" s="10"/>
      <c r="G2" s="10"/>
    </row>
    <row r="3" spans="1:7" x14ac:dyDescent="0.25">
      <c r="A3" s="10" t="s">
        <v>28</v>
      </c>
      <c r="B3" s="10"/>
      <c r="C3" s="10"/>
      <c r="D3" s="10"/>
      <c r="E3" s="10"/>
      <c r="F3" s="10"/>
      <c r="G3" s="10"/>
    </row>
    <row r="4" spans="1:7" x14ac:dyDescent="0.25">
      <c r="A4" s="10" t="s">
        <v>30</v>
      </c>
      <c r="B4" s="10"/>
      <c r="C4" s="10"/>
      <c r="D4" s="10"/>
      <c r="E4" s="10"/>
      <c r="F4" s="10"/>
      <c r="G4" s="10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3</v>
      </c>
      <c r="B6" s="5"/>
      <c r="C6" s="5"/>
      <c r="D6" s="5"/>
      <c r="E6" s="5"/>
      <c r="F6" s="5"/>
    </row>
    <row r="7" spans="1:7" s="1" customFormat="1" ht="60" x14ac:dyDescent="0.25">
      <c r="A7" s="6" t="s">
        <v>29</v>
      </c>
      <c r="B7" s="1" t="s">
        <v>6</v>
      </c>
      <c r="C7" s="1" t="s">
        <v>7</v>
      </c>
      <c r="D7" s="1" t="s">
        <v>8</v>
      </c>
      <c r="E7" s="1" t="s">
        <v>9</v>
      </c>
      <c r="F7" s="4"/>
    </row>
    <row r="8" spans="1:7" x14ac:dyDescent="0.25">
      <c r="A8" s="6" t="s">
        <v>11</v>
      </c>
      <c r="B8" s="5">
        <v>1980</v>
      </c>
      <c r="C8" s="5">
        <v>1227</v>
      </c>
      <c r="D8" s="5">
        <v>753</v>
      </c>
      <c r="E8" s="2">
        <f t="shared" ref="E8:E25" si="0">D8/B8</f>
        <v>0.38030303030303031</v>
      </c>
      <c r="F8" s="5"/>
      <c r="G8" s="2"/>
    </row>
    <row r="9" spans="1:7" x14ac:dyDescent="0.25">
      <c r="A9" s="6" t="s">
        <v>12</v>
      </c>
      <c r="B9" s="5">
        <v>6</v>
      </c>
      <c r="C9" s="5">
        <v>3</v>
      </c>
      <c r="D9" s="5">
        <v>3</v>
      </c>
      <c r="E9" s="2">
        <f t="shared" si="0"/>
        <v>0.5</v>
      </c>
      <c r="F9" s="5"/>
      <c r="G9" s="2"/>
    </row>
    <row r="10" spans="1:7" x14ac:dyDescent="0.25">
      <c r="A10" s="6" t="s">
        <v>13</v>
      </c>
      <c r="B10" s="5">
        <v>2</v>
      </c>
      <c r="C10" s="5">
        <v>1</v>
      </c>
      <c r="D10" s="5">
        <v>1</v>
      </c>
      <c r="E10" s="2">
        <f t="shared" si="0"/>
        <v>0.5</v>
      </c>
      <c r="F10" s="5"/>
      <c r="G10" s="2"/>
    </row>
    <row r="11" spans="1:7" x14ac:dyDescent="0.25">
      <c r="A11" s="6" t="s">
        <v>14</v>
      </c>
      <c r="B11" s="5">
        <v>37</v>
      </c>
      <c r="C11" s="5">
        <v>32</v>
      </c>
      <c r="D11" s="5">
        <v>5</v>
      </c>
      <c r="E11" s="2">
        <f t="shared" si="0"/>
        <v>0.13513513513513514</v>
      </c>
      <c r="F11" s="5"/>
      <c r="G11" s="2"/>
    </row>
    <row r="12" spans="1:7" x14ac:dyDescent="0.25">
      <c r="A12" s="6" t="s">
        <v>15</v>
      </c>
      <c r="B12" s="5">
        <v>738</v>
      </c>
      <c r="C12" s="5">
        <v>510</v>
      </c>
      <c r="D12" s="5">
        <v>228</v>
      </c>
      <c r="E12" s="2">
        <f t="shared" si="0"/>
        <v>0.30894308943089432</v>
      </c>
      <c r="F12" s="5"/>
      <c r="G12" s="2"/>
    </row>
    <row r="13" spans="1:7" x14ac:dyDescent="0.25">
      <c r="A13" s="6" t="s">
        <v>16</v>
      </c>
      <c r="B13" s="5">
        <v>6</v>
      </c>
      <c r="C13" s="5">
        <v>5</v>
      </c>
      <c r="D13" s="5">
        <v>1</v>
      </c>
      <c r="E13" s="2">
        <f t="shared" si="0"/>
        <v>0.16666666666666666</v>
      </c>
      <c r="F13" s="5"/>
      <c r="G13" s="2"/>
    </row>
    <row r="14" spans="1:7" x14ac:dyDescent="0.25">
      <c r="A14" s="6" t="s">
        <v>17</v>
      </c>
      <c r="B14" s="5">
        <v>3</v>
      </c>
      <c r="C14" s="5">
        <v>2</v>
      </c>
      <c r="D14" s="5">
        <v>1</v>
      </c>
      <c r="E14" s="2">
        <f t="shared" ref="E14:E15" si="1">D14/B14</f>
        <v>0.33333333333333331</v>
      </c>
      <c r="F14" s="5"/>
      <c r="G14" s="2"/>
    </row>
    <row r="15" spans="1:7" x14ac:dyDescent="0.25">
      <c r="A15" s="6" t="s">
        <v>18</v>
      </c>
      <c r="B15" s="5">
        <v>47</v>
      </c>
      <c r="C15" s="5">
        <v>38</v>
      </c>
      <c r="D15" s="5">
        <v>9</v>
      </c>
      <c r="E15" s="2">
        <f t="shared" si="1"/>
        <v>0.19148936170212766</v>
      </c>
      <c r="F15" s="5"/>
      <c r="G15" s="2"/>
    </row>
    <row r="16" spans="1:7" x14ac:dyDescent="0.25">
      <c r="A16" s="6" t="s">
        <v>19</v>
      </c>
      <c r="B16" s="5">
        <v>339</v>
      </c>
      <c r="C16" s="5">
        <v>219</v>
      </c>
      <c r="D16" s="5">
        <v>120</v>
      </c>
      <c r="E16" s="2">
        <f t="shared" si="0"/>
        <v>0.35398230088495575</v>
      </c>
      <c r="F16" s="5"/>
      <c r="G16" s="3"/>
    </row>
    <row r="17" spans="1:7" x14ac:dyDescent="0.25">
      <c r="A17" s="6" t="s">
        <v>20</v>
      </c>
      <c r="B17" s="5">
        <v>108</v>
      </c>
      <c r="C17" s="5">
        <v>66</v>
      </c>
      <c r="D17" s="5">
        <v>42</v>
      </c>
      <c r="E17" s="2">
        <f t="shared" si="0"/>
        <v>0.3888888888888889</v>
      </c>
      <c r="F17" s="5"/>
      <c r="G17" s="2"/>
    </row>
    <row r="18" spans="1:7" x14ac:dyDescent="0.25">
      <c r="A18" s="6" t="s">
        <v>21</v>
      </c>
      <c r="B18" s="5">
        <v>43</v>
      </c>
      <c r="C18" s="5">
        <v>32</v>
      </c>
      <c r="D18" s="5">
        <v>11</v>
      </c>
      <c r="E18" s="2">
        <f t="shared" si="0"/>
        <v>0.2558139534883721</v>
      </c>
      <c r="F18" s="5"/>
      <c r="G18" s="2"/>
    </row>
    <row r="19" spans="1:7" x14ac:dyDescent="0.25">
      <c r="A19" s="6" t="s">
        <v>22</v>
      </c>
      <c r="B19" s="5">
        <v>63</v>
      </c>
      <c r="C19" s="5">
        <v>42</v>
      </c>
      <c r="D19" s="5">
        <v>21</v>
      </c>
      <c r="E19" s="2">
        <f t="shared" si="0"/>
        <v>0.33333333333333331</v>
      </c>
      <c r="F19" s="5"/>
      <c r="G19" s="2"/>
    </row>
    <row r="20" spans="1:7" x14ac:dyDescent="0.25">
      <c r="A20" s="6" t="s">
        <v>23</v>
      </c>
      <c r="B20" s="5">
        <v>1479</v>
      </c>
      <c r="C20" s="5">
        <v>922</v>
      </c>
      <c r="D20" s="5">
        <v>557</v>
      </c>
      <c r="E20" s="2">
        <f t="shared" si="0"/>
        <v>0.37660581473968896</v>
      </c>
      <c r="F20" s="5"/>
      <c r="G20" s="2"/>
    </row>
    <row r="21" spans="1:7" x14ac:dyDescent="0.25">
      <c r="A21" s="6" t="s">
        <v>24</v>
      </c>
      <c r="B21" s="5">
        <v>176</v>
      </c>
      <c r="C21" s="5">
        <v>133</v>
      </c>
      <c r="D21" s="5">
        <v>43</v>
      </c>
      <c r="E21" s="2">
        <f t="shared" si="0"/>
        <v>0.24431818181818182</v>
      </c>
      <c r="F21" s="5"/>
      <c r="G21" s="2"/>
    </row>
    <row r="22" spans="1:7" x14ac:dyDescent="0.25">
      <c r="A22" s="6" t="s">
        <v>25</v>
      </c>
      <c r="B22" s="5">
        <v>176</v>
      </c>
      <c r="C22" s="5">
        <v>141</v>
      </c>
      <c r="D22" s="5">
        <v>35</v>
      </c>
      <c r="E22" s="2">
        <f t="shared" si="0"/>
        <v>0.19886363636363635</v>
      </c>
      <c r="F22" s="5"/>
      <c r="G22" s="3"/>
    </row>
    <row r="23" spans="1:7" x14ac:dyDescent="0.25">
      <c r="A23" s="6" t="s">
        <v>26</v>
      </c>
      <c r="B23" s="5">
        <v>238</v>
      </c>
      <c r="C23" s="5">
        <v>192</v>
      </c>
      <c r="D23" s="5">
        <v>46</v>
      </c>
      <c r="E23" s="2">
        <f t="shared" si="0"/>
        <v>0.19327731092436976</v>
      </c>
      <c r="F23" s="5"/>
      <c r="G23" s="2"/>
    </row>
    <row r="24" spans="1:7" x14ac:dyDescent="0.25">
      <c r="A24" s="6" t="s">
        <v>27</v>
      </c>
      <c r="B24" s="5">
        <v>1459</v>
      </c>
      <c r="C24" s="5">
        <v>961</v>
      </c>
      <c r="D24" s="5">
        <v>498</v>
      </c>
      <c r="E24" s="2">
        <f t="shared" si="0"/>
        <v>0.341329677861549</v>
      </c>
      <c r="F24" s="5"/>
      <c r="G24" s="2"/>
    </row>
    <row r="25" spans="1:7" x14ac:dyDescent="0.25">
      <c r="A25" s="6" t="s">
        <v>5</v>
      </c>
      <c r="B25" s="5">
        <v>6900</v>
      </c>
      <c r="C25" s="5">
        <v>4526</v>
      </c>
      <c r="D25" s="5">
        <v>2374</v>
      </c>
      <c r="E25" s="2">
        <f t="shared" si="0"/>
        <v>0.34405797101449276</v>
      </c>
      <c r="F25" s="5"/>
      <c r="G25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1.28515625" customWidth="1"/>
    <col min="3" max="3" width="12.7109375" bestFit="1" customWidth="1"/>
    <col min="4" max="4" width="11.140625" bestFit="1" customWidth="1"/>
    <col min="5" max="5" width="12.7109375" bestFit="1" customWidth="1"/>
    <col min="6" max="6" width="10.85546875" bestFit="1" customWidth="1"/>
    <col min="7" max="7" width="7.85546875" bestFit="1" customWidth="1"/>
  </cols>
  <sheetData>
    <row r="1" spans="1:7" x14ac:dyDescent="0.25">
      <c r="A1" s="10" t="s">
        <v>1</v>
      </c>
      <c r="B1" s="10"/>
      <c r="C1" s="10"/>
      <c r="D1" s="10"/>
      <c r="E1" s="10"/>
      <c r="F1" s="10"/>
      <c r="G1" s="10"/>
    </row>
    <row r="2" spans="1:7" x14ac:dyDescent="0.25">
      <c r="A2" s="10" t="s">
        <v>10</v>
      </c>
      <c r="B2" s="10"/>
      <c r="C2" s="10"/>
      <c r="D2" s="10"/>
      <c r="E2" s="10"/>
      <c r="F2" s="10"/>
      <c r="G2" s="10"/>
    </row>
    <row r="3" spans="1:7" x14ac:dyDescent="0.25">
      <c r="A3" s="10" t="s">
        <v>28</v>
      </c>
      <c r="B3" s="10"/>
      <c r="C3" s="10"/>
      <c r="D3" s="10"/>
      <c r="E3" s="10"/>
      <c r="F3" s="10"/>
      <c r="G3" s="10"/>
    </row>
    <row r="4" spans="1:7" x14ac:dyDescent="0.25">
      <c r="A4" s="10" t="s">
        <v>30</v>
      </c>
      <c r="B4" s="10"/>
      <c r="C4" s="10"/>
      <c r="D4" s="10"/>
      <c r="E4" s="10"/>
      <c r="F4" s="10"/>
      <c r="G4" s="10"/>
    </row>
    <row r="5" spans="1:7" x14ac:dyDescent="0.25">
      <c r="B5" s="5"/>
      <c r="C5" s="5"/>
      <c r="D5" s="5"/>
      <c r="E5" s="5"/>
      <c r="F5" s="5"/>
    </row>
    <row r="6" spans="1:7" x14ac:dyDescent="0.25">
      <c r="A6" s="6" t="s">
        <v>2</v>
      </c>
      <c r="B6" s="5"/>
      <c r="C6" s="5"/>
      <c r="D6" s="5"/>
      <c r="E6" s="5"/>
      <c r="F6" s="5"/>
    </row>
    <row r="7" spans="1:7" s="1" customFormat="1" ht="60" x14ac:dyDescent="0.25">
      <c r="A7" s="6" t="s">
        <v>29</v>
      </c>
      <c r="B7" s="1" t="s">
        <v>6</v>
      </c>
      <c r="C7" s="1" t="s">
        <v>7</v>
      </c>
      <c r="D7" s="1" t="s">
        <v>8</v>
      </c>
      <c r="E7" s="1" t="s">
        <v>9</v>
      </c>
      <c r="F7" s="4"/>
    </row>
    <row r="8" spans="1:7" x14ac:dyDescent="0.25">
      <c r="A8" s="6" t="s">
        <v>11</v>
      </c>
      <c r="B8" s="5">
        <v>141</v>
      </c>
      <c r="C8" s="5">
        <v>103</v>
      </c>
      <c r="D8" s="5">
        <v>38</v>
      </c>
      <c r="E8" s="2">
        <f t="shared" ref="E8:E24" si="0">D8/B8</f>
        <v>0.26950354609929078</v>
      </c>
      <c r="F8" s="5"/>
      <c r="G8" s="2"/>
    </row>
    <row r="9" spans="1:7" x14ac:dyDescent="0.25">
      <c r="A9" s="6" t="s">
        <v>13</v>
      </c>
      <c r="B9" s="5">
        <v>1</v>
      </c>
      <c r="C9" s="5">
        <v>1</v>
      </c>
      <c r="D9" s="5">
        <v>0</v>
      </c>
      <c r="E9" s="2">
        <f t="shared" si="0"/>
        <v>0</v>
      </c>
      <c r="F9" s="5"/>
      <c r="G9" s="2"/>
    </row>
    <row r="10" spans="1:7" x14ac:dyDescent="0.25">
      <c r="A10" s="6" t="s">
        <v>14</v>
      </c>
      <c r="B10" s="5">
        <v>8</v>
      </c>
      <c r="C10" s="5">
        <v>6</v>
      </c>
      <c r="D10" s="5">
        <v>2</v>
      </c>
      <c r="E10" s="2">
        <f t="shared" si="0"/>
        <v>0.25</v>
      </c>
      <c r="F10" s="5"/>
      <c r="G10" s="2"/>
    </row>
    <row r="11" spans="1:7" x14ac:dyDescent="0.25">
      <c r="A11" s="6" t="s">
        <v>15</v>
      </c>
      <c r="B11" s="5">
        <v>155</v>
      </c>
      <c r="C11" s="5">
        <v>136</v>
      </c>
      <c r="D11" s="5">
        <v>19</v>
      </c>
      <c r="E11" s="2">
        <f t="shared" si="0"/>
        <v>0.12258064516129032</v>
      </c>
      <c r="F11" s="5"/>
      <c r="G11" s="2"/>
    </row>
    <row r="12" spans="1:7" x14ac:dyDescent="0.25">
      <c r="A12" s="6" t="s">
        <v>16</v>
      </c>
      <c r="B12" s="5">
        <v>7</v>
      </c>
      <c r="C12" s="5">
        <v>6</v>
      </c>
      <c r="D12" s="5">
        <v>1</v>
      </c>
      <c r="E12" s="2">
        <f t="shared" si="0"/>
        <v>0.14285714285714285</v>
      </c>
      <c r="F12" s="5"/>
      <c r="G12" s="2"/>
    </row>
    <row r="13" spans="1:7" x14ac:dyDescent="0.25">
      <c r="A13" s="6" t="s">
        <v>17</v>
      </c>
      <c r="B13" s="5">
        <v>6</v>
      </c>
      <c r="C13" s="5">
        <v>5</v>
      </c>
      <c r="D13" s="5">
        <v>1</v>
      </c>
      <c r="E13" s="2">
        <f t="shared" si="0"/>
        <v>0.16666666666666666</v>
      </c>
      <c r="F13" s="5"/>
      <c r="G13" s="2"/>
    </row>
    <row r="14" spans="1:7" x14ac:dyDescent="0.25">
      <c r="A14" s="6" t="s">
        <v>18</v>
      </c>
      <c r="B14" s="5">
        <v>31</v>
      </c>
      <c r="C14" s="5">
        <v>28</v>
      </c>
      <c r="D14" s="5">
        <v>3</v>
      </c>
      <c r="E14" s="2">
        <f t="shared" si="0"/>
        <v>9.6774193548387094E-2</v>
      </c>
      <c r="F14" s="5"/>
      <c r="G14" s="2"/>
    </row>
    <row r="15" spans="1:7" x14ac:dyDescent="0.25">
      <c r="A15" s="6" t="s">
        <v>19</v>
      </c>
      <c r="B15" s="5">
        <v>211</v>
      </c>
      <c r="C15" s="5">
        <v>177</v>
      </c>
      <c r="D15" s="5">
        <v>34</v>
      </c>
      <c r="E15" s="2">
        <f t="shared" si="0"/>
        <v>0.16113744075829384</v>
      </c>
      <c r="F15" s="5"/>
      <c r="G15" s="2"/>
    </row>
    <row r="16" spans="1:7" x14ac:dyDescent="0.25">
      <c r="A16" s="6" t="s">
        <v>20</v>
      </c>
      <c r="B16" s="5">
        <v>126</v>
      </c>
      <c r="C16" s="5">
        <v>113</v>
      </c>
      <c r="D16" s="5">
        <v>13</v>
      </c>
      <c r="E16" s="2">
        <f t="shared" si="0"/>
        <v>0.10317460317460317</v>
      </c>
      <c r="F16" s="5"/>
      <c r="G16" s="2"/>
    </row>
    <row r="17" spans="1:7" x14ac:dyDescent="0.25">
      <c r="A17" s="6" t="s">
        <v>21</v>
      </c>
      <c r="B17" s="5">
        <v>60</v>
      </c>
      <c r="C17" s="5">
        <v>53</v>
      </c>
      <c r="D17" s="5">
        <v>7</v>
      </c>
      <c r="E17" s="2">
        <f t="shared" si="0"/>
        <v>0.11666666666666667</v>
      </c>
      <c r="F17" s="5"/>
      <c r="G17" s="2"/>
    </row>
    <row r="18" spans="1:7" x14ac:dyDescent="0.25">
      <c r="A18" s="6" t="s">
        <v>22</v>
      </c>
      <c r="B18" s="5">
        <v>105</v>
      </c>
      <c r="C18" s="5">
        <v>97</v>
      </c>
      <c r="D18" s="5">
        <v>8</v>
      </c>
      <c r="E18" s="2">
        <f t="shared" si="0"/>
        <v>7.6190476190476197E-2</v>
      </c>
      <c r="F18" s="5"/>
      <c r="G18" s="2"/>
    </row>
    <row r="19" spans="1:7" x14ac:dyDescent="0.25">
      <c r="A19" s="6" t="s">
        <v>23</v>
      </c>
      <c r="B19" s="5">
        <v>2939</v>
      </c>
      <c r="C19" s="5">
        <v>2625</v>
      </c>
      <c r="D19" s="5">
        <v>314</v>
      </c>
      <c r="E19" s="2">
        <f t="shared" si="0"/>
        <v>0.10683906090506975</v>
      </c>
      <c r="F19" s="5"/>
      <c r="G19" s="2"/>
    </row>
    <row r="20" spans="1:7" x14ac:dyDescent="0.25">
      <c r="A20" s="6" t="s">
        <v>24</v>
      </c>
      <c r="B20" s="5">
        <v>305</v>
      </c>
      <c r="C20" s="5">
        <v>283</v>
      </c>
      <c r="D20" s="5">
        <v>22</v>
      </c>
      <c r="E20" s="2">
        <f t="shared" si="0"/>
        <v>7.2131147540983612E-2</v>
      </c>
      <c r="F20" s="5"/>
      <c r="G20" s="2"/>
    </row>
    <row r="21" spans="1:7" x14ac:dyDescent="0.25">
      <c r="A21" s="6" t="s">
        <v>25</v>
      </c>
      <c r="B21" s="5">
        <v>354</v>
      </c>
      <c r="C21" s="5">
        <v>326</v>
      </c>
      <c r="D21" s="5">
        <v>28</v>
      </c>
      <c r="E21" s="2">
        <f t="shared" si="0"/>
        <v>7.909604519774012E-2</v>
      </c>
      <c r="F21" s="5"/>
      <c r="G21" s="2"/>
    </row>
    <row r="22" spans="1:7" x14ac:dyDescent="0.25">
      <c r="A22" s="6" t="s">
        <v>26</v>
      </c>
      <c r="B22" s="5">
        <v>756</v>
      </c>
      <c r="C22" s="5">
        <v>699</v>
      </c>
      <c r="D22" s="5">
        <v>57</v>
      </c>
      <c r="E22" s="2">
        <f t="shared" si="0"/>
        <v>7.5396825396825393E-2</v>
      </c>
      <c r="F22" s="5"/>
      <c r="G22" s="2"/>
    </row>
    <row r="23" spans="1:7" x14ac:dyDescent="0.25">
      <c r="A23" s="6" t="s">
        <v>27</v>
      </c>
      <c r="B23" s="5">
        <v>196</v>
      </c>
      <c r="C23" s="5">
        <v>58</v>
      </c>
      <c r="D23" s="5">
        <v>138</v>
      </c>
      <c r="E23" s="2">
        <f t="shared" si="0"/>
        <v>0.70408163265306123</v>
      </c>
      <c r="F23" s="5"/>
      <c r="G23" s="2"/>
    </row>
    <row r="24" spans="1:7" x14ac:dyDescent="0.25">
      <c r="A24" s="6" t="s">
        <v>5</v>
      </c>
      <c r="B24" s="5">
        <v>5401</v>
      </c>
      <c r="C24" s="5">
        <v>4716</v>
      </c>
      <c r="D24" s="5">
        <v>685</v>
      </c>
      <c r="E24" s="2">
        <f t="shared" si="0"/>
        <v>0.12682836511757081</v>
      </c>
      <c r="F24" s="5"/>
      <c r="G24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2016-02-01T23:23:19Z</dcterms:modified>
</cp:coreProperties>
</file>