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3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4" l="1"/>
  <c r="C24" i="4"/>
  <c r="G24" i="4" s="1"/>
  <c r="D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B25" i="3"/>
  <c r="C25" i="3"/>
  <c r="D25" i="3"/>
  <c r="B22" i="2"/>
  <c r="C22" i="2"/>
  <c r="E22" i="2" s="1"/>
  <c r="D22" i="2"/>
  <c r="G22" i="2"/>
  <c r="F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F9" i="2"/>
  <c r="E9" i="2"/>
  <c r="B25" i="1"/>
  <c r="C25" i="1"/>
  <c r="G25" i="1" s="1"/>
  <c r="D25" i="1"/>
  <c r="F25" i="1" s="1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4" l="1"/>
  <c r="F8" i="4"/>
  <c r="E8" i="4"/>
  <c r="G25" i="3"/>
  <c r="F25" i="3"/>
  <c r="E25" i="3"/>
  <c r="G8" i="3"/>
  <c r="F8" i="3"/>
  <c r="E8" i="3"/>
  <c r="G8" i="2"/>
  <c r="F8" i="2"/>
  <c r="E8" i="2"/>
  <c r="G8" i="1"/>
  <c r="F8" i="1"/>
  <c r="E8" i="1"/>
</calcChain>
</file>

<file path=xl/sharedStrings.xml><?xml version="1.0" encoding="utf-8"?>
<sst xmlns="http://schemas.openxmlformats.org/spreadsheetml/2006/main" count="116" uniqueCount="33">
  <si>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</si>
  <si>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</si>
  <si>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</si>
  <si>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</si>
  <si>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</si>
  <si>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</si>
  <si>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</si>
  <si>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</si>
  <si>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</si>
  <si>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</si>
  <si>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</si>
  <si>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</si>
  <si>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</si>
  <si>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by Diagnosis</t>
  </si>
  <si>
    <t>Diagnosis</t>
  </si>
  <si>
    <t>Autism</t>
  </si>
  <si>
    <t>Autism &amp; Cerebral Palsy</t>
  </si>
  <si>
    <t>Autism &amp; Cerebral Palsy &amp; Epilepsy</t>
  </si>
  <si>
    <t>Autism &amp; Epilepsy</t>
  </si>
  <si>
    <t>Autism &amp; Intellectual Disability</t>
  </si>
  <si>
    <t>Autism &amp; Intellectual Disability &amp; Cerebral Palsy</t>
  </si>
  <si>
    <t>Autism &amp; Intellectual Disability &amp; Cerebral Palsy &amp; Epilepsy</t>
  </si>
  <si>
    <t>Autism &amp; Intellectual Disability &amp; Epilepsy</t>
  </si>
  <si>
    <t>Category 5</t>
  </si>
  <si>
    <t>Cerebral Palsy</t>
  </si>
  <si>
    <t>Cerebral Palsy &amp; Epilepsy</t>
  </si>
  <si>
    <t>Epilepsy</t>
  </si>
  <si>
    <t>Intellectual Disability</t>
  </si>
  <si>
    <t>Intellectual Disability &amp; Cerebral Palsy</t>
  </si>
  <si>
    <t>Intellectual Disability &amp; Cerebral Palsy &amp; Epilepsy</t>
  </si>
  <si>
    <t>Intellectual Disability &amp; Epilepsy</t>
  </si>
  <si>
    <t>No Diagnosis</t>
  </si>
  <si>
    <t>Fiscal Year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</si>
</sst>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165" fontId="1" fillId="0" borderId="0" xfId="1" applyNumberFormat="1" applyFont="1"/>
    <xf numFmtId="0" fontId="0" fillId="0" borderId="0" xfId="0" applyFont="1"/>
    <xf numFmtId="0" fontId="0" fillId="0" borderId="0" xfId="0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5" fontId="0" fillId="0" borderId="0" xfId="1" applyNumberFormat="1" applyFont="1" applyBorder="1"/>
    <xf numFmtId="165" fontId="1" fillId="0" borderId="0" xfId="1" applyNumberFormat="1" applyFont="1" applyBorder="1"/>
    <xf numFmtId="164" fontId="0" fillId="0" borderId="0" xfId="2" applyNumberFormat="1" applyFont="1" applyBorder="1"/>
    <xf numFmtId="0" fontId="0" fillId="0" borderId="0" xfId="0" applyBorder="1"/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Border="1"/>
    <xf numFmtId="0" fontId="0" fillId="0" borderId="0" xfId="0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G1"/>
    </sheetView>
  </sheetViews>
  <sheetFormatPr defaultRowHeight="15" x14ac:dyDescent="0.25"/>
  <cols>
    <col min="1" max="1" width="54.5703125" bestFit="1" customWidth="1"/>
    <col min="2" max="2" width="10.5703125" style="4" bestFit="1" customWidth="1"/>
    <col min="3" max="4" width="15.28515625" style="4" bestFit="1" customWidth="1"/>
    <col min="5" max="5" width="12.7109375" style="4" bestFit="1" customWidth="1"/>
    <col min="6" max="6" width="10.85546875" style="4" bestFit="1" customWidth="1"/>
    <col min="7" max="7" width="7.85546875" bestFit="1" customWidth="1"/>
  </cols>
  <sheetData>
    <row r="1" spans="1:7" x14ac:dyDescent="0.25">
      <c r="A1" s="15" t="s">
        <v>7</v>
      </c>
      <c r="B1" s="15"/>
      <c r="C1" s="15"/>
      <c r="D1" s="15"/>
      <c r="E1" s="15"/>
      <c r="F1" s="15"/>
      <c r="G1" s="15"/>
    </row>
    <row r="2" spans="1:7" x14ac:dyDescent="0.25">
      <c r="A2" s="15" t="s">
        <v>8</v>
      </c>
      <c r="B2" s="15"/>
      <c r="C2" s="15"/>
      <c r="D2" s="15"/>
      <c r="E2" s="15"/>
      <c r="F2" s="15"/>
      <c r="G2" s="15"/>
    </row>
    <row r="3" spans="1:7" x14ac:dyDescent="0.25">
      <c r="A3" s="15" t="s">
        <v>13</v>
      </c>
      <c r="B3" s="15"/>
      <c r="C3" s="15"/>
      <c r="D3" s="15"/>
      <c r="E3" s="15"/>
      <c r="F3" s="15"/>
      <c r="G3" s="15"/>
    </row>
    <row r="4" spans="1:7" x14ac:dyDescent="0.25">
      <c r="A4" s="15" t="s">
        <v>32</v>
      </c>
      <c r="B4" s="15"/>
      <c r="C4" s="15"/>
      <c r="D4" s="15"/>
      <c r="E4" s="15"/>
      <c r="F4" s="15"/>
      <c r="G4" s="15"/>
    </row>
    <row r="6" spans="1:7" x14ac:dyDescent="0.25">
      <c r="A6" t="s">
        <v>6</v>
      </c>
    </row>
    <row r="7" spans="1:7" s="1" customFormat="1" ht="45" x14ac:dyDescent="0.25">
      <c r="A7" s="1" t="s">
        <v>14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1" t="s">
        <v>5</v>
      </c>
    </row>
    <row r="8" spans="1:7" s="1" customFormat="1" x14ac:dyDescent="0.25">
      <c r="A8" s="16" t="s">
        <v>15</v>
      </c>
      <c r="B8" s="4">
        <v>2093</v>
      </c>
      <c r="C8" s="4">
        <v>13195524.720000023</v>
      </c>
      <c r="D8" s="4">
        <v>17675224.630000051</v>
      </c>
      <c r="E8" s="4">
        <f t="shared" ref="E8" si="0">C8/B8</f>
        <v>6304.5985284281051</v>
      </c>
      <c r="F8" s="4">
        <f t="shared" ref="F8" si="1">D8/B8</f>
        <v>8444.923377926445</v>
      </c>
      <c r="G8" s="2">
        <f t="shared" ref="G8" si="2">C8/D8</f>
        <v>0.74655485269496036</v>
      </c>
    </row>
    <row r="9" spans="1:7" s="1" customFormat="1" x14ac:dyDescent="0.25">
      <c r="A9" s="16" t="s">
        <v>16</v>
      </c>
      <c r="B9" s="4">
        <v>8</v>
      </c>
      <c r="C9" s="4">
        <v>40525.42</v>
      </c>
      <c r="D9" s="4">
        <v>55425.73</v>
      </c>
      <c r="E9" s="4">
        <f t="shared" ref="E9:E25" si="3">C9/B9</f>
        <v>5065.6774999999998</v>
      </c>
      <c r="F9" s="4">
        <f t="shared" ref="F9:F25" si="4">D9/B9</f>
        <v>6928.2162500000004</v>
      </c>
      <c r="G9" s="2">
        <f t="shared" ref="G9:G25" si="5">C9/D9</f>
        <v>0.73116619302984365</v>
      </c>
    </row>
    <row r="10" spans="1:7" s="1" customFormat="1" x14ac:dyDescent="0.25">
      <c r="A10" s="16" t="s">
        <v>17</v>
      </c>
      <c r="B10" s="4">
        <v>3</v>
      </c>
      <c r="C10" s="4">
        <v>3117.74</v>
      </c>
      <c r="D10" s="4">
        <v>4894.16</v>
      </c>
      <c r="E10" s="4">
        <f t="shared" si="3"/>
        <v>1039.2466666666667</v>
      </c>
      <c r="F10" s="4">
        <f t="shared" si="4"/>
        <v>1631.3866666666665</v>
      </c>
      <c r="G10" s="2">
        <f t="shared" si="5"/>
        <v>0.63703270837079295</v>
      </c>
    </row>
    <row r="11" spans="1:7" s="1" customFormat="1" x14ac:dyDescent="0.25">
      <c r="A11" s="16" t="s">
        <v>18</v>
      </c>
      <c r="B11" s="4">
        <v>42</v>
      </c>
      <c r="C11" s="4">
        <v>541644.03</v>
      </c>
      <c r="D11" s="4">
        <v>646743.4</v>
      </c>
      <c r="E11" s="4">
        <f t="shared" si="3"/>
        <v>12896.286428571429</v>
      </c>
      <c r="F11" s="4">
        <f t="shared" si="4"/>
        <v>15398.652380952382</v>
      </c>
      <c r="G11" s="2">
        <f t="shared" si="5"/>
        <v>0.83749448390196179</v>
      </c>
    </row>
    <row r="12" spans="1:7" s="1" customFormat="1" x14ac:dyDescent="0.25">
      <c r="A12" s="16" t="s">
        <v>19</v>
      </c>
      <c r="B12" s="4">
        <v>892</v>
      </c>
      <c r="C12" s="4">
        <v>6505485.889999995</v>
      </c>
      <c r="D12" s="4">
        <v>7994504.939999993</v>
      </c>
      <c r="E12" s="4">
        <f t="shared" si="3"/>
        <v>7293.1456165919226</v>
      </c>
      <c r="F12" s="4">
        <f t="shared" si="4"/>
        <v>8962.4494843049251</v>
      </c>
      <c r="G12" s="2">
        <f t="shared" si="5"/>
        <v>0.81374468323238047</v>
      </c>
    </row>
    <row r="13" spans="1:7" s="1" customFormat="1" x14ac:dyDescent="0.25">
      <c r="A13" s="16" t="s">
        <v>20</v>
      </c>
      <c r="B13" s="4">
        <v>12</v>
      </c>
      <c r="C13" s="4">
        <v>303021.39</v>
      </c>
      <c r="D13" s="4">
        <v>313799.80000000005</v>
      </c>
      <c r="E13" s="4">
        <f t="shared" si="3"/>
        <v>25251.782500000001</v>
      </c>
      <c r="F13" s="4">
        <f t="shared" si="4"/>
        <v>26149.983333333337</v>
      </c>
      <c r="G13" s="2">
        <f t="shared" si="5"/>
        <v>0.96565195388907188</v>
      </c>
    </row>
    <row r="14" spans="1:7" s="1" customFormat="1" x14ac:dyDescent="0.25">
      <c r="A14" s="16" t="s">
        <v>21</v>
      </c>
      <c r="B14" s="4">
        <v>9</v>
      </c>
      <c r="C14" s="4">
        <v>390568.76</v>
      </c>
      <c r="D14" s="4">
        <v>354362.98</v>
      </c>
      <c r="E14" s="4">
        <f t="shared" si="3"/>
        <v>43396.52888888889</v>
      </c>
      <c r="F14" s="4">
        <f t="shared" si="4"/>
        <v>39373.664444444439</v>
      </c>
      <c r="G14" s="2">
        <f t="shared" si="5"/>
        <v>1.1021714514309593</v>
      </c>
    </row>
    <row r="15" spans="1:7" s="1" customFormat="1" x14ac:dyDescent="0.25">
      <c r="A15" s="16" t="s">
        <v>22</v>
      </c>
      <c r="B15" s="4">
        <v>79</v>
      </c>
      <c r="C15" s="4">
        <v>1322453.7999999996</v>
      </c>
      <c r="D15" s="4">
        <v>1622585.0699999998</v>
      </c>
      <c r="E15" s="4">
        <f t="shared" si="3"/>
        <v>16739.921518987336</v>
      </c>
      <c r="F15" s="4">
        <f t="shared" si="4"/>
        <v>20539.05151898734</v>
      </c>
      <c r="G15" s="2">
        <f t="shared" si="5"/>
        <v>0.81502894637136014</v>
      </c>
    </row>
    <row r="16" spans="1:7" s="1" customFormat="1" x14ac:dyDescent="0.25">
      <c r="A16" s="16" t="s">
        <v>23</v>
      </c>
      <c r="B16" s="4">
        <v>597</v>
      </c>
      <c r="C16" s="4">
        <v>3932683.9599999944</v>
      </c>
      <c r="D16" s="4">
        <v>5065119.0099999961</v>
      </c>
      <c r="E16" s="4">
        <f t="shared" si="3"/>
        <v>6587.4103182579474</v>
      </c>
      <c r="F16" s="4">
        <f t="shared" si="4"/>
        <v>8484.2864489112162</v>
      </c>
      <c r="G16" s="2">
        <f t="shared" si="5"/>
        <v>0.77642478927656977</v>
      </c>
    </row>
    <row r="17" spans="1:7" s="1" customFormat="1" x14ac:dyDescent="0.25">
      <c r="A17" s="16" t="s">
        <v>24</v>
      </c>
      <c r="B17" s="4">
        <v>240</v>
      </c>
      <c r="C17" s="4">
        <v>1668719.4000000004</v>
      </c>
      <c r="D17" s="4">
        <v>2010199.8899999997</v>
      </c>
      <c r="E17" s="4">
        <f t="shared" si="3"/>
        <v>6952.9975000000013</v>
      </c>
      <c r="F17" s="4">
        <f t="shared" si="4"/>
        <v>8375.8328749999982</v>
      </c>
      <c r="G17" s="2">
        <f t="shared" si="5"/>
        <v>0.83012610253401253</v>
      </c>
    </row>
    <row r="18" spans="1:7" s="1" customFormat="1" x14ac:dyDescent="0.25">
      <c r="A18" s="16" t="s">
        <v>25</v>
      </c>
      <c r="B18" s="4">
        <v>100</v>
      </c>
      <c r="C18" s="4">
        <v>1023941.18</v>
      </c>
      <c r="D18" s="4">
        <v>1165452.7799999998</v>
      </c>
      <c r="E18" s="4">
        <f t="shared" si="3"/>
        <v>10239.4118</v>
      </c>
      <c r="F18" s="4">
        <f t="shared" si="4"/>
        <v>11654.527799999998</v>
      </c>
      <c r="G18" s="2">
        <f t="shared" si="5"/>
        <v>0.87857800639507699</v>
      </c>
    </row>
    <row r="19" spans="1:7" s="1" customFormat="1" x14ac:dyDescent="0.25">
      <c r="A19" s="16" t="s">
        <v>26</v>
      </c>
      <c r="B19" s="4">
        <v>172</v>
      </c>
      <c r="C19" s="4">
        <v>1666672.4499999997</v>
      </c>
      <c r="D19" s="4">
        <v>2044463.5500000003</v>
      </c>
      <c r="E19" s="4">
        <f t="shared" si="3"/>
        <v>9689.9561046511608</v>
      </c>
      <c r="F19" s="4">
        <f t="shared" si="4"/>
        <v>11886.415988372095</v>
      </c>
      <c r="G19" s="2">
        <f t="shared" si="5"/>
        <v>0.81521260185832101</v>
      </c>
    </row>
    <row r="20" spans="1:7" s="1" customFormat="1" x14ac:dyDescent="0.25">
      <c r="A20" s="16" t="s">
        <v>27</v>
      </c>
      <c r="B20" s="4">
        <v>4553</v>
      </c>
      <c r="C20" s="4">
        <v>52330186.870000057</v>
      </c>
      <c r="D20" s="4">
        <v>58308859.300000012</v>
      </c>
      <c r="E20" s="4">
        <f t="shared" si="3"/>
        <v>11493.561798813982</v>
      </c>
      <c r="F20" s="4">
        <f t="shared" si="4"/>
        <v>12806.689940698443</v>
      </c>
      <c r="G20" s="2">
        <f t="shared" si="5"/>
        <v>0.89746545376167297</v>
      </c>
    </row>
    <row r="21" spans="1:7" s="1" customFormat="1" x14ac:dyDescent="0.25">
      <c r="A21" s="16" t="s">
        <v>28</v>
      </c>
      <c r="B21" s="4">
        <v>490</v>
      </c>
      <c r="C21" s="4">
        <v>6991065.1500000004</v>
      </c>
      <c r="D21" s="4">
        <v>7447514.6599999974</v>
      </c>
      <c r="E21" s="4">
        <f t="shared" si="3"/>
        <v>14267.479897959185</v>
      </c>
      <c r="F21" s="4">
        <f t="shared" si="4"/>
        <v>15199.009510204076</v>
      </c>
      <c r="G21" s="2">
        <f t="shared" si="5"/>
        <v>0.93871116327550841</v>
      </c>
    </row>
    <row r="22" spans="1:7" s="1" customFormat="1" x14ac:dyDescent="0.25">
      <c r="A22" s="16" t="s">
        <v>29</v>
      </c>
      <c r="B22" s="4">
        <v>543</v>
      </c>
      <c r="C22" s="4">
        <v>8938929.2800000012</v>
      </c>
      <c r="D22" s="4">
        <v>9217043.5100000016</v>
      </c>
      <c r="E22" s="4">
        <f t="shared" si="3"/>
        <v>16462.116537753223</v>
      </c>
      <c r="F22" s="4">
        <f t="shared" si="4"/>
        <v>16974.297440147333</v>
      </c>
      <c r="G22" s="2">
        <f t="shared" si="5"/>
        <v>0.96982609122998487</v>
      </c>
    </row>
    <row r="23" spans="1:7" s="1" customFormat="1" x14ac:dyDescent="0.25">
      <c r="A23" s="16" t="s">
        <v>30</v>
      </c>
      <c r="B23" s="4">
        <v>1017</v>
      </c>
      <c r="C23" s="4">
        <v>18473456.630000006</v>
      </c>
      <c r="D23" s="4">
        <v>20481944.999999993</v>
      </c>
      <c r="E23" s="4">
        <f t="shared" si="3"/>
        <v>18164.657453294007</v>
      </c>
      <c r="F23" s="4">
        <f t="shared" si="4"/>
        <v>20139.572271386423</v>
      </c>
      <c r="G23" s="2">
        <f t="shared" si="5"/>
        <v>0.90193859176948343</v>
      </c>
    </row>
    <row r="24" spans="1:7" s="1" customFormat="1" x14ac:dyDescent="0.25">
      <c r="A24" s="16" t="s">
        <v>31</v>
      </c>
      <c r="B24" s="4">
        <v>3614</v>
      </c>
      <c r="C24" s="4">
        <v>6846302.5199999521</v>
      </c>
      <c r="D24" s="4">
        <v>11182361.590000071</v>
      </c>
      <c r="E24" s="4">
        <f t="shared" si="3"/>
        <v>1894.383652462632</v>
      </c>
      <c r="F24" s="4">
        <f t="shared" si="4"/>
        <v>3094.1786358605618</v>
      </c>
      <c r="G24" s="2">
        <f t="shared" si="5"/>
        <v>0.61224120369371005</v>
      </c>
    </row>
    <row r="25" spans="1:7" s="1" customFormat="1" x14ac:dyDescent="0.25">
      <c r="A25" s="5" t="s">
        <v>12</v>
      </c>
      <c r="B25" s="4">
        <f>SUM(B8:B24)</f>
        <v>14464</v>
      </c>
      <c r="C25" s="4">
        <f>SUM(C8:C24)</f>
        <v>124174299.19000004</v>
      </c>
      <c r="D25" s="4">
        <f>SUM(D8:D24)</f>
        <v>145590500.00000012</v>
      </c>
      <c r="E25" s="4">
        <f t="shared" si="3"/>
        <v>8585.0594019634991</v>
      </c>
      <c r="F25" s="4">
        <f t="shared" si="4"/>
        <v>10065.714878318593</v>
      </c>
      <c r="G25" s="2">
        <f t="shared" si="5"/>
        <v>0.85290111092413268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5" x14ac:dyDescent="0.25"/>
  <cols>
    <col min="1" max="1" width="47" bestFit="1" customWidth="1"/>
    <col min="2" max="2" width="10.5703125" style="7" bestFit="1" customWidth="1"/>
    <col min="3" max="3" width="13.28515625" style="7" bestFit="1" customWidth="1"/>
    <col min="4" max="4" width="14.28515625" style="7" bestFit="1" customWidth="1"/>
    <col min="5" max="5" width="12.85546875" style="7" bestFit="1" customWidth="1"/>
    <col min="6" max="6" width="11" style="7" bestFit="1" customWidth="1"/>
    <col min="7" max="7" width="7.85546875" bestFit="1" customWidth="1"/>
    <col min="8" max="8" width="19.5703125" customWidth="1"/>
  </cols>
  <sheetData>
    <row r="1" spans="1:7" x14ac:dyDescent="0.25">
      <c r="A1" s="15" t="s">
        <v>7</v>
      </c>
      <c r="B1" s="15"/>
      <c r="C1" s="15"/>
      <c r="D1" s="15"/>
      <c r="E1" s="15"/>
      <c r="F1" s="15"/>
      <c r="G1" s="15"/>
    </row>
    <row r="2" spans="1:7" x14ac:dyDescent="0.25">
      <c r="A2" s="15" t="s">
        <v>8</v>
      </c>
      <c r="B2" s="15"/>
      <c r="C2" s="15"/>
      <c r="D2" s="15"/>
      <c r="E2" s="15"/>
      <c r="F2" s="15"/>
      <c r="G2" s="15"/>
    </row>
    <row r="3" spans="1:7" x14ac:dyDescent="0.25">
      <c r="A3" s="15" t="s">
        <v>13</v>
      </c>
      <c r="B3" s="15"/>
      <c r="C3" s="15"/>
      <c r="D3" s="15"/>
      <c r="E3" s="15"/>
      <c r="F3" s="15"/>
      <c r="G3" s="15"/>
    </row>
    <row r="4" spans="1:7" x14ac:dyDescent="0.25">
      <c r="A4" s="15" t="s">
        <v>32</v>
      </c>
      <c r="B4" s="15"/>
      <c r="C4" s="15"/>
      <c r="D4" s="15"/>
      <c r="E4" s="15"/>
      <c r="F4" s="15"/>
      <c r="G4" s="15"/>
    </row>
    <row r="5" spans="1:7" x14ac:dyDescent="0.25">
      <c r="B5" s="6"/>
      <c r="C5" s="6"/>
      <c r="D5" s="6"/>
      <c r="E5" s="6"/>
      <c r="F5" s="6"/>
    </row>
    <row r="6" spans="1:7" x14ac:dyDescent="0.25">
      <c r="A6" t="s">
        <v>11</v>
      </c>
      <c r="B6" s="6"/>
      <c r="C6" s="6"/>
      <c r="D6" s="6"/>
      <c r="E6" s="6"/>
      <c r="F6" s="6"/>
    </row>
    <row r="7" spans="1:7" s="1" customFormat="1" ht="45" x14ac:dyDescent="0.25">
      <c r="A7" s="18" t="s">
        <v>14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8" t="s">
        <v>5</v>
      </c>
    </row>
    <row r="8" spans="1:7" x14ac:dyDescent="0.25">
      <c r="A8" s="18" t="s">
        <v>15</v>
      </c>
      <c r="B8" s="4">
        <v>170</v>
      </c>
      <c r="C8" s="4">
        <v>1927014.05</v>
      </c>
      <c r="D8" s="4">
        <v>3017276.8199999984</v>
      </c>
      <c r="E8" s="11">
        <f t="shared" ref="E8:E22" si="0">C8/B8</f>
        <v>11335.376764705883</v>
      </c>
      <c r="F8" s="11">
        <f t="shared" ref="F8:F22" si="1">D8/B8</f>
        <v>17748.687176470579</v>
      </c>
      <c r="G8" s="12">
        <f t="shared" ref="G8:G22" si="2">C8/D8</f>
        <v>0.6386600119772905</v>
      </c>
    </row>
    <row r="9" spans="1:7" x14ac:dyDescent="0.25">
      <c r="A9" s="18" t="s">
        <v>16</v>
      </c>
      <c r="B9" s="4">
        <v>1</v>
      </c>
      <c r="C9" s="4">
        <v>0</v>
      </c>
      <c r="D9" s="4">
        <v>0</v>
      </c>
      <c r="E9" s="11">
        <f t="shared" ref="E9:E22" si="3">C9/B9</f>
        <v>0</v>
      </c>
      <c r="F9" s="11">
        <f t="shared" ref="F9:F22" si="4">D9/B9</f>
        <v>0</v>
      </c>
      <c r="G9" s="17">
        <v>0</v>
      </c>
    </row>
    <row r="10" spans="1:7" x14ac:dyDescent="0.25">
      <c r="A10" s="18" t="s">
        <v>18</v>
      </c>
      <c r="B10" s="4">
        <v>1</v>
      </c>
      <c r="C10" s="4">
        <v>4801.1400000000003</v>
      </c>
      <c r="D10" s="4">
        <v>5736.7400000000007</v>
      </c>
      <c r="E10" s="11">
        <f t="shared" si="3"/>
        <v>4801.1400000000003</v>
      </c>
      <c r="F10" s="11">
        <f t="shared" si="4"/>
        <v>5736.7400000000007</v>
      </c>
      <c r="G10" s="12">
        <f t="shared" ref="G9:G22" si="5">C10/D10</f>
        <v>0.83691085878042226</v>
      </c>
    </row>
    <row r="11" spans="1:7" x14ac:dyDescent="0.25">
      <c r="A11" s="18" t="s">
        <v>19</v>
      </c>
      <c r="B11" s="4">
        <v>37</v>
      </c>
      <c r="C11" s="4">
        <v>339261.87000000011</v>
      </c>
      <c r="D11" s="4">
        <v>549296.48</v>
      </c>
      <c r="E11" s="11">
        <f t="shared" si="3"/>
        <v>9169.2397297297321</v>
      </c>
      <c r="F11" s="11">
        <f t="shared" si="4"/>
        <v>14845.850810810811</v>
      </c>
      <c r="G11" s="12">
        <f t="shared" si="5"/>
        <v>0.61762979074615609</v>
      </c>
    </row>
    <row r="12" spans="1:7" x14ac:dyDescent="0.25">
      <c r="A12" s="18" t="s">
        <v>22</v>
      </c>
      <c r="B12" s="4">
        <v>1</v>
      </c>
      <c r="C12" s="4">
        <v>9379.99</v>
      </c>
      <c r="D12" s="4">
        <v>15396.39</v>
      </c>
      <c r="E12" s="11">
        <f t="shared" si="3"/>
        <v>9379.99</v>
      </c>
      <c r="F12" s="11">
        <f t="shared" si="4"/>
        <v>15396.39</v>
      </c>
      <c r="G12" s="12">
        <f t="shared" si="5"/>
        <v>0.60923307346722189</v>
      </c>
    </row>
    <row r="13" spans="1:7" x14ac:dyDescent="0.25">
      <c r="A13" s="18" t="s">
        <v>23</v>
      </c>
      <c r="B13" s="4">
        <v>68</v>
      </c>
      <c r="C13" s="4">
        <v>272754.87000000005</v>
      </c>
      <c r="D13" s="4">
        <v>459867.46000000008</v>
      </c>
      <c r="E13" s="11">
        <f t="shared" si="3"/>
        <v>4011.1010294117655</v>
      </c>
      <c r="F13" s="11">
        <f t="shared" si="4"/>
        <v>6762.7567647058831</v>
      </c>
      <c r="G13" s="12">
        <f t="shared" si="5"/>
        <v>0.59311626441235921</v>
      </c>
    </row>
    <row r="14" spans="1:7" x14ac:dyDescent="0.25">
      <c r="A14" s="18" t="s">
        <v>24</v>
      </c>
      <c r="B14" s="4">
        <v>7</v>
      </c>
      <c r="C14" s="4">
        <v>34467.479999999996</v>
      </c>
      <c r="D14" s="4">
        <v>57746.979999999996</v>
      </c>
      <c r="E14" s="11">
        <f t="shared" si="3"/>
        <v>4923.9257142857141</v>
      </c>
      <c r="F14" s="11">
        <f t="shared" si="4"/>
        <v>8249.5685714285701</v>
      </c>
      <c r="G14" s="12">
        <f t="shared" si="5"/>
        <v>0.59687069349773791</v>
      </c>
    </row>
    <row r="15" spans="1:7" x14ac:dyDescent="0.25">
      <c r="A15" s="18" t="s">
        <v>25</v>
      </c>
      <c r="B15" s="4">
        <v>1</v>
      </c>
      <c r="C15" s="4">
        <v>0</v>
      </c>
      <c r="D15" s="4">
        <v>1232.8800000000001</v>
      </c>
      <c r="E15" s="11">
        <f t="shared" si="3"/>
        <v>0</v>
      </c>
      <c r="F15" s="11">
        <f t="shared" si="4"/>
        <v>1232.8800000000001</v>
      </c>
      <c r="G15" s="12">
        <f t="shared" si="5"/>
        <v>0</v>
      </c>
    </row>
    <row r="16" spans="1:7" x14ac:dyDescent="0.25">
      <c r="A16" s="18" t="s">
        <v>26</v>
      </c>
      <c r="B16" s="4">
        <v>3</v>
      </c>
      <c r="C16" s="4">
        <v>6221.61</v>
      </c>
      <c r="D16" s="4">
        <v>12032.670000000002</v>
      </c>
      <c r="E16" s="11">
        <f t="shared" si="3"/>
        <v>2073.87</v>
      </c>
      <c r="F16" s="11">
        <f t="shared" si="4"/>
        <v>4010.8900000000008</v>
      </c>
      <c r="G16" s="12">
        <f t="shared" si="5"/>
        <v>0.51705980468175383</v>
      </c>
    </row>
    <row r="17" spans="1:7" x14ac:dyDescent="0.25">
      <c r="A17" s="18" t="s">
        <v>27</v>
      </c>
      <c r="B17" s="4">
        <v>129</v>
      </c>
      <c r="C17" s="4">
        <v>576506.66999999969</v>
      </c>
      <c r="D17" s="4">
        <v>952145.59</v>
      </c>
      <c r="E17" s="11">
        <f t="shared" si="3"/>
        <v>4469.0439534883699</v>
      </c>
      <c r="F17" s="11">
        <f t="shared" si="4"/>
        <v>7380.9735658914724</v>
      </c>
      <c r="G17" s="12">
        <f t="shared" si="5"/>
        <v>0.60548163647956366</v>
      </c>
    </row>
    <row r="18" spans="1:7" x14ac:dyDescent="0.25">
      <c r="A18" s="18" t="s">
        <v>28</v>
      </c>
      <c r="B18" s="4">
        <v>10</v>
      </c>
      <c r="C18" s="4">
        <v>53173.56</v>
      </c>
      <c r="D18" s="4">
        <v>87961.079999999987</v>
      </c>
      <c r="E18" s="11">
        <f t="shared" si="3"/>
        <v>5317.3559999999998</v>
      </c>
      <c r="F18" s="11">
        <f t="shared" si="4"/>
        <v>8796.1079999999984</v>
      </c>
      <c r="G18" s="12">
        <f t="shared" si="5"/>
        <v>0.60451235932983094</v>
      </c>
    </row>
    <row r="19" spans="1:7" x14ac:dyDescent="0.25">
      <c r="A19" s="18" t="s">
        <v>29</v>
      </c>
      <c r="B19" s="4">
        <v>5</v>
      </c>
      <c r="C19" s="4">
        <v>58394.080000000002</v>
      </c>
      <c r="D19" s="4">
        <v>76268.540000000008</v>
      </c>
      <c r="E19" s="11">
        <f t="shared" si="3"/>
        <v>11678.816000000001</v>
      </c>
      <c r="F19" s="11">
        <f t="shared" si="4"/>
        <v>15253.708000000002</v>
      </c>
      <c r="G19" s="12">
        <f t="shared" si="5"/>
        <v>0.76563783704263899</v>
      </c>
    </row>
    <row r="20" spans="1:7" x14ac:dyDescent="0.25">
      <c r="A20" s="18" t="s">
        <v>30</v>
      </c>
      <c r="B20" s="4">
        <v>10</v>
      </c>
      <c r="C20" s="4">
        <v>82446.469999999987</v>
      </c>
      <c r="D20" s="4">
        <v>122912.55</v>
      </c>
      <c r="E20" s="11">
        <f t="shared" si="3"/>
        <v>8244.646999999999</v>
      </c>
      <c r="F20" s="11">
        <f t="shared" si="4"/>
        <v>12291.255000000001</v>
      </c>
      <c r="G20" s="12">
        <f t="shared" si="5"/>
        <v>0.67077340759751536</v>
      </c>
    </row>
    <row r="21" spans="1:7" x14ac:dyDescent="0.25">
      <c r="A21" s="18" t="s">
        <v>31</v>
      </c>
      <c r="B21" s="4">
        <v>2121</v>
      </c>
      <c r="C21" s="4">
        <v>4265534.849999967</v>
      </c>
      <c r="D21" s="4">
        <v>6912427.4299999671</v>
      </c>
      <c r="E21" s="11">
        <f t="shared" si="3"/>
        <v>2011.0961103253028</v>
      </c>
      <c r="F21" s="11">
        <f t="shared" si="4"/>
        <v>3259.0416925978157</v>
      </c>
      <c r="G21" s="12">
        <f t="shared" si="5"/>
        <v>0.61708204436078795</v>
      </c>
    </row>
    <row r="22" spans="1:7" x14ac:dyDescent="0.25">
      <c r="A22" s="18" t="s">
        <v>12</v>
      </c>
      <c r="B22" s="10">
        <f>SUM(B8:B21)</f>
        <v>2564</v>
      </c>
      <c r="C22" s="10">
        <f>SUM(C8:C21)</f>
        <v>7629956.6399999671</v>
      </c>
      <c r="D22" s="10">
        <f>SUM(D8:D21)</f>
        <v>12270301.609999966</v>
      </c>
      <c r="E22" s="11">
        <f t="shared" si="3"/>
        <v>2975.8021216848547</v>
      </c>
      <c r="F22" s="11">
        <f t="shared" si="4"/>
        <v>4785.6090522620771</v>
      </c>
      <c r="G22" s="12">
        <f t="shared" si="5"/>
        <v>0.62182307187801789</v>
      </c>
    </row>
    <row r="23" spans="1:7" x14ac:dyDescent="0.25">
      <c r="A23" s="18"/>
      <c r="B23" s="14"/>
      <c r="C23" s="14"/>
      <c r="D23" s="14"/>
      <c r="E23" s="14"/>
      <c r="F23" s="14"/>
      <c r="G23" s="13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defaultColWidth="11.7109375" defaultRowHeight="15" x14ac:dyDescent="0.25"/>
  <cols>
    <col min="1" max="1" width="54.5703125" bestFit="1" customWidth="1"/>
    <col min="2" max="2" width="10.5703125" bestFit="1" customWidth="1"/>
    <col min="3" max="3" width="13.28515625" customWidth="1"/>
    <col min="4" max="4" width="14.28515625" bestFit="1" customWidth="1"/>
    <col min="5" max="5" width="12.42578125" customWidth="1"/>
    <col min="6" max="6" width="11" bestFit="1" customWidth="1"/>
    <col min="7" max="7" width="7.85546875" bestFit="1" customWidth="1"/>
  </cols>
  <sheetData>
    <row r="1" spans="1:7" x14ac:dyDescent="0.25">
      <c r="A1" s="15" t="s">
        <v>7</v>
      </c>
      <c r="B1" s="15"/>
      <c r="C1" s="15"/>
      <c r="D1" s="15"/>
      <c r="E1" s="15"/>
      <c r="F1" s="15"/>
      <c r="G1" s="15"/>
    </row>
    <row r="2" spans="1:7" x14ac:dyDescent="0.25">
      <c r="A2" s="15" t="s">
        <v>8</v>
      </c>
      <c r="B2" s="15"/>
      <c r="C2" s="15"/>
      <c r="D2" s="15"/>
      <c r="E2" s="15"/>
      <c r="F2" s="15"/>
      <c r="G2" s="15"/>
    </row>
    <row r="3" spans="1:7" x14ac:dyDescent="0.25">
      <c r="A3" s="15" t="s">
        <v>13</v>
      </c>
      <c r="B3" s="15"/>
      <c r="C3" s="15"/>
      <c r="D3" s="15"/>
      <c r="E3" s="15"/>
      <c r="F3" s="15"/>
      <c r="G3" s="15"/>
    </row>
    <row r="4" spans="1:7" x14ac:dyDescent="0.25">
      <c r="A4" s="15" t="s">
        <v>32</v>
      </c>
      <c r="B4" s="15"/>
      <c r="C4" s="15"/>
      <c r="D4" s="15"/>
      <c r="E4" s="15"/>
      <c r="F4" s="15"/>
      <c r="G4" s="15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10</v>
      </c>
      <c r="B6" s="4"/>
      <c r="C6" s="4"/>
      <c r="D6" s="4"/>
      <c r="E6" s="4"/>
      <c r="F6" s="4"/>
    </row>
    <row r="7" spans="1:7" s="1" customFormat="1" ht="45" x14ac:dyDescent="0.25">
      <c r="A7" s="1" t="s">
        <v>14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1" t="s">
        <v>5</v>
      </c>
    </row>
    <row r="8" spans="1:7" x14ac:dyDescent="0.25">
      <c r="A8" s="1" t="s">
        <v>15</v>
      </c>
      <c r="B8" s="4">
        <v>1806</v>
      </c>
      <c r="C8" s="4">
        <v>10196165.550000012</v>
      </c>
      <c r="D8" s="4">
        <v>13390893.42000003</v>
      </c>
      <c r="E8" s="4">
        <f t="shared" ref="E8:E25" si="0">C8/B8</f>
        <v>5645.7173588039932</v>
      </c>
      <c r="F8" s="4">
        <f t="shared" ref="F8:F25" si="1">D8/B8</f>
        <v>7414.6696677741029</v>
      </c>
      <c r="G8" s="2">
        <f t="shared" ref="G8:G25" si="2">C8/D8</f>
        <v>0.76142533811608737</v>
      </c>
    </row>
    <row r="9" spans="1:7" x14ac:dyDescent="0.25">
      <c r="A9" s="1" t="s">
        <v>16</v>
      </c>
      <c r="B9" s="4">
        <v>7</v>
      </c>
      <c r="C9" s="4">
        <v>40525.42</v>
      </c>
      <c r="D9" s="4">
        <v>55425.73</v>
      </c>
      <c r="E9" s="4">
        <f t="shared" ref="E9:E24" si="3">C9/B9</f>
        <v>5789.3457142857142</v>
      </c>
      <c r="F9" s="4">
        <f t="shared" ref="F9:F24" si="4">D9/B9</f>
        <v>7917.9614285714288</v>
      </c>
      <c r="G9" s="2">
        <f t="shared" ref="G9:G24" si="5">C9/D9</f>
        <v>0.73116619302984365</v>
      </c>
    </row>
    <row r="10" spans="1:7" x14ac:dyDescent="0.25">
      <c r="A10" s="1" t="s">
        <v>17</v>
      </c>
      <c r="B10" s="4">
        <v>2</v>
      </c>
      <c r="C10" s="4">
        <v>3037.74</v>
      </c>
      <c r="D10" s="4">
        <v>3330.72</v>
      </c>
      <c r="E10" s="4">
        <f t="shared" si="3"/>
        <v>1518.87</v>
      </c>
      <c r="F10" s="4">
        <f t="shared" si="4"/>
        <v>1665.36</v>
      </c>
      <c r="G10" s="2">
        <f t="shared" si="5"/>
        <v>0.91203703703703698</v>
      </c>
    </row>
    <row r="11" spans="1:7" x14ac:dyDescent="0.25">
      <c r="A11" s="1" t="s">
        <v>18</v>
      </c>
      <c r="B11" s="4">
        <v>33</v>
      </c>
      <c r="C11" s="4">
        <v>395088.84</v>
      </c>
      <c r="D11" s="4">
        <v>489795.1700000001</v>
      </c>
      <c r="E11" s="4">
        <f t="shared" si="3"/>
        <v>11972.389090909091</v>
      </c>
      <c r="F11" s="4">
        <f t="shared" si="4"/>
        <v>14842.277878787881</v>
      </c>
      <c r="G11" s="2">
        <f t="shared" si="5"/>
        <v>0.80664094748014759</v>
      </c>
    </row>
    <row r="12" spans="1:7" x14ac:dyDescent="0.25">
      <c r="A12" s="1" t="s">
        <v>19</v>
      </c>
      <c r="B12" s="4">
        <v>725</v>
      </c>
      <c r="C12" s="4">
        <v>3176166.8299999954</v>
      </c>
      <c r="D12" s="4">
        <v>4216333.5999999968</v>
      </c>
      <c r="E12" s="4">
        <f t="shared" si="3"/>
        <v>4380.9197655172347</v>
      </c>
      <c r="F12" s="4">
        <f t="shared" si="4"/>
        <v>5815.6325517241339</v>
      </c>
      <c r="G12" s="2">
        <f t="shared" si="5"/>
        <v>0.75330064727326074</v>
      </c>
    </row>
    <row r="13" spans="1:7" x14ac:dyDescent="0.25">
      <c r="A13" s="1" t="s">
        <v>20</v>
      </c>
      <c r="B13" s="4">
        <v>5</v>
      </c>
      <c r="C13" s="4">
        <v>13002.210000000001</v>
      </c>
      <c r="D13" s="4">
        <v>16995.699999999997</v>
      </c>
      <c r="E13" s="4">
        <f t="shared" si="3"/>
        <v>2600.442</v>
      </c>
      <c r="F13" s="4">
        <f t="shared" si="4"/>
        <v>3399.1399999999994</v>
      </c>
      <c r="G13" s="2">
        <f t="shared" si="5"/>
        <v>0.76502938978682866</v>
      </c>
    </row>
    <row r="14" spans="1:7" x14ac:dyDescent="0.25">
      <c r="A14" s="1" t="s">
        <v>21</v>
      </c>
      <c r="B14" s="4">
        <v>4</v>
      </c>
      <c r="C14" s="4">
        <v>4440.12</v>
      </c>
      <c r="D14" s="4">
        <v>6772.8</v>
      </c>
      <c r="E14" s="4">
        <f t="shared" si="3"/>
        <v>1110.03</v>
      </c>
      <c r="F14" s="4">
        <f t="shared" si="4"/>
        <v>1693.2</v>
      </c>
      <c r="G14" s="2">
        <f t="shared" si="5"/>
        <v>0.65558114812189938</v>
      </c>
    </row>
    <row r="15" spans="1:7" x14ac:dyDescent="0.25">
      <c r="A15" s="1" t="s">
        <v>22</v>
      </c>
      <c r="B15" s="4">
        <v>53</v>
      </c>
      <c r="C15" s="4">
        <v>229512.16000000003</v>
      </c>
      <c r="D15" s="4">
        <v>344799.50999999995</v>
      </c>
      <c r="E15" s="4">
        <f t="shared" si="3"/>
        <v>4330.4181132075482</v>
      </c>
      <c r="F15" s="4">
        <f t="shared" si="4"/>
        <v>6505.6511320754707</v>
      </c>
      <c r="G15" s="2">
        <f t="shared" si="5"/>
        <v>0.66563946103055671</v>
      </c>
    </row>
    <row r="16" spans="1:7" x14ac:dyDescent="0.25">
      <c r="A16" s="1" t="s">
        <v>23</v>
      </c>
      <c r="B16" s="4">
        <v>327</v>
      </c>
      <c r="C16" s="4">
        <v>897269.39000000013</v>
      </c>
      <c r="D16" s="4">
        <v>1334563.7400000002</v>
      </c>
      <c r="E16" s="4">
        <f t="shared" si="3"/>
        <v>2743.9430886850155</v>
      </c>
      <c r="F16" s="4">
        <f t="shared" si="4"/>
        <v>4081.2346788990831</v>
      </c>
      <c r="G16" s="2">
        <f t="shared" si="5"/>
        <v>0.67233161152722465</v>
      </c>
    </row>
    <row r="17" spans="1:7" x14ac:dyDescent="0.25">
      <c r="A17" s="1" t="s">
        <v>24</v>
      </c>
      <c r="B17" s="4">
        <v>111</v>
      </c>
      <c r="C17" s="4">
        <v>148473.63</v>
      </c>
      <c r="D17" s="4">
        <v>203902.86999999994</v>
      </c>
      <c r="E17" s="4">
        <f t="shared" si="3"/>
        <v>1337.6002702702704</v>
      </c>
      <c r="F17" s="4">
        <f t="shared" si="4"/>
        <v>1836.9627927927922</v>
      </c>
      <c r="G17" s="2">
        <f t="shared" si="5"/>
        <v>0.72815860806667432</v>
      </c>
    </row>
    <row r="18" spans="1:7" x14ac:dyDescent="0.25">
      <c r="A18" s="1" t="s">
        <v>25</v>
      </c>
      <c r="B18" s="4">
        <v>43</v>
      </c>
      <c r="C18" s="4">
        <v>84997.180000000008</v>
      </c>
      <c r="D18" s="4">
        <v>107004.72000000002</v>
      </c>
      <c r="E18" s="4">
        <f t="shared" si="3"/>
        <v>1976.6786046511629</v>
      </c>
      <c r="F18" s="4">
        <f t="shared" si="4"/>
        <v>2488.4818604651168</v>
      </c>
      <c r="G18" s="2">
        <f t="shared" si="5"/>
        <v>0.79433112857077703</v>
      </c>
    </row>
    <row r="19" spans="1:7" x14ac:dyDescent="0.25">
      <c r="A19" s="1" t="s">
        <v>26</v>
      </c>
      <c r="B19" s="4">
        <v>64</v>
      </c>
      <c r="C19" s="4">
        <v>191013.62000000005</v>
      </c>
      <c r="D19" s="4">
        <v>272433.87</v>
      </c>
      <c r="E19" s="4">
        <f t="shared" si="3"/>
        <v>2984.5878125000008</v>
      </c>
      <c r="F19" s="4">
        <f t="shared" si="4"/>
        <v>4256.7792187499999</v>
      </c>
      <c r="G19" s="2">
        <f t="shared" si="5"/>
        <v>0.70113756413620687</v>
      </c>
    </row>
    <row r="20" spans="1:7" x14ac:dyDescent="0.25">
      <c r="A20" s="1" t="s">
        <v>27</v>
      </c>
      <c r="B20" s="4">
        <v>1565</v>
      </c>
      <c r="C20" s="4">
        <v>3338349.5299999951</v>
      </c>
      <c r="D20" s="4">
        <v>4468206.380000012</v>
      </c>
      <c r="E20" s="4">
        <f t="shared" si="3"/>
        <v>2133.1306900958434</v>
      </c>
      <c r="F20" s="4">
        <f t="shared" si="4"/>
        <v>2855.0839488817969</v>
      </c>
      <c r="G20" s="2">
        <f t="shared" si="5"/>
        <v>0.7471341397619119</v>
      </c>
    </row>
    <row r="21" spans="1:7" x14ac:dyDescent="0.25">
      <c r="A21" s="1" t="s">
        <v>28</v>
      </c>
      <c r="B21" s="4">
        <v>182</v>
      </c>
      <c r="C21" s="4">
        <v>507721.64999999973</v>
      </c>
      <c r="D21" s="4">
        <v>672471.73</v>
      </c>
      <c r="E21" s="4">
        <f t="shared" si="3"/>
        <v>2789.6793956043944</v>
      </c>
      <c r="F21" s="4">
        <f t="shared" si="4"/>
        <v>3694.8996153846151</v>
      </c>
      <c r="G21" s="2">
        <f t="shared" si="5"/>
        <v>0.75500816963710837</v>
      </c>
    </row>
    <row r="22" spans="1:7" x14ac:dyDescent="0.25">
      <c r="A22" s="1" t="s">
        <v>29</v>
      </c>
      <c r="B22" s="4">
        <v>186</v>
      </c>
      <c r="C22" s="4">
        <v>1032356.7899999996</v>
      </c>
      <c r="D22" s="4">
        <v>1314851.939999999</v>
      </c>
      <c r="E22" s="4">
        <f t="shared" si="3"/>
        <v>5550.3053225806425</v>
      </c>
      <c r="F22" s="4">
        <f t="shared" si="4"/>
        <v>7069.0964516128979</v>
      </c>
      <c r="G22" s="2">
        <f t="shared" si="5"/>
        <v>0.78515060030257122</v>
      </c>
    </row>
    <row r="23" spans="1:7" x14ac:dyDescent="0.25">
      <c r="A23" s="1" t="s">
        <v>30</v>
      </c>
      <c r="B23" s="4">
        <v>250</v>
      </c>
      <c r="C23" s="4">
        <v>1201718.0999999994</v>
      </c>
      <c r="D23" s="4">
        <v>1558086.0499999991</v>
      </c>
      <c r="E23" s="4">
        <f t="shared" si="3"/>
        <v>4806.8723999999975</v>
      </c>
      <c r="F23" s="4">
        <f t="shared" si="4"/>
        <v>6232.3441999999968</v>
      </c>
      <c r="G23" s="2">
        <f t="shared" si="5"/>
        <v>0.7712783899194785</v>
      </c>
    </row>
    <row r="24" spans="1:7" x14ac:dyDescent="0.25">
      <c r="A24" s="1" t="s">
        <v>31</v>
      </c>
      <c r="B24" s="4">
        <v>1312</v>
      </c>
      <c r="C24" s="4">
        <v>2553550.8799999836</v>
      </c>
      <c r="D24" s="4">
        <v>4225936.9699999802</v>
      </c>
      <c r="E24" s="4">
        <f t="shared" si="3"/>
        <v>1946.3040243902315</v>
      </c>
      <c r="F24" s="4">
        <f t="shared" si="4"/>
        <v>3220.9885442073019</v>
      </c>
      <c r="G24" s="2">
        <f t="shared" si="5"/>
        <v>0.60425673599196994</v>
      </c>
    </row>
    <row r="25" spans="1:7" x14ac:dyDescent="0.25">
      <c r="A25" s="1" t="s">
        <v>12</v>
      </c>
      <c r="B25" s="4">
        <f>SUM(B8:B24)</f>
        <v>6675</v>
      </c>
      <c r="C25" s="4">
        <f>SUM(C8:C24)</f>
        <v>24013389.639999982</v>
      </c>
      <c r="D25" s="4">
        <f>SUM(D8:D24)</f>
        <v>32681804.92000002</v>
      </c>
      <c r="E25" s="4">
        <f t="shared" si="0"/>
        <v>3597.5115565543042</v>
      </c>
      <c r="F25" s="4">
        <f t="shared" si="1"/>
        <v>4896.1505498127372</v>
      </c>
      <c r="G25" s="2">
        <f t="shared" si="2"/>
        <v>0.73476326349725873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ColWidth="9" defaultRowHeight="15" x14ac:dyDescent="0.25"/>
  <cols>
    <col min="1" max="1" width="54.5703125" bestFit="1" customWidth="1"/>
    <col min="2" max="2" width="10.7109375" bestFit="1" customWidth="1"/>
    <col min="3" max="3" width="14.42578125" bestFit="1" customWidth="1"/>
    <col min="4" max="4" width="15.28515625" bestFit="1" customWidth="1"/>
    <col min="5" max="5" width="13" bestFit="1" customWidth="1"/>
    <col min="6" max="6" width="11.140625" bestFit="1" customWidth="1"/>
    <col min="7" max="7" width="7.85546875" bestFit="1" customWidth="1"/>
  </cols>
  <sheetData>
    <row r="1" spans="1:7" x14ac:dyDescent="0.25">
      <c r="A1" s="15" t="s">
        <v>7</v>
      </c>
      <c r="B1" s="15"/>
      <c r="C1" s="15"/>
      <c r="D1" s="15"/>
      <c r="E1" s="15"/>
      <c r="F1" s="15"/>
      <c r="G1" s="15"/>
    </row>
    <row r="2" spans="1:7" x14ac:dyDescent="0.25">
      <c r="A2" s="15" t="s">
        <v>8</v>
      </c>
      <c r="B2" s="15"/>
      <c r="C2" s="15"/>
      <c r="D2" s="15"/>
      <c r="E2" s="15"/>
      <c r="F2" s="15"/>
      <c r="G2" s="15"/>
    </row>
    <row r="3" spans="1:7" x14ac:dyDescent="0.25">
      <c r="A3" s="15" t="s">
        <v>13</v>
      </c>
      <c r="B3" s="15"/>
      <c r="C3" s="15"/>
      <c r="D3" s="15"/>
      <c r="E3" s="15"/>
      <c r="F3" s="15"/>
      <c r="G3" s="15"/>
    </row>
    <row r="4" spans="1:7" x14ac:dyDescent="0.25">
      <c r="A4" s="15" t="s">
        <v>32</v>
      </c>
      <c r="B4" s="15"/>
      <c r="C4" s="15"/>
      <c r="D4" s="15"/>
      <c r="E4" s="15"/>
      <c r="F4" s="15"/>
      <c r="G4" s="15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9</v>
      </c>
      <c r="B6" s="4"/>
      <c r="C6" s="4"/>
      <c r="D6" s="4"/>
      <c r="E6" s="4"/>
      <c r="F6" s="4"/>
    </row>
    <row r="7" spans="1:7" s="1" customFormat="1" ht="45" x14ac:dyDescent="0.25">
      <c r="A7" s="5" t="s">
        <v>14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1" t="s">
        <v>5</v>
      </c>
    </row>
    <row r="8" spans="1:7" x14ac:dyDescent="0.25">
      <c r="A8" s="5" t="s">
        <v>15</v>
      </c>
      <c r="B8" s="4">
        <v>117</v>
      </c>
      <c r="C8" s="4">
        <v>1072345.1199999999</v>
      </c>
      <c r="D8" s="4">
        <v>1267054.3899999994</v>
      </c>
      <c r="E8" s="4">
        <f t="shared" ref="E8:E23" si="0">C8/B8</f>
        <v>9165.342905982905</v>
      </c>
      <c r="F8" s="4">
        <f t="shared" ref="F8:F23" si="1">D8/B8</f>
        <v>10829.524700854696</v>
      </c>
      <c r="G8" s="2">
        <f t="shared" ref="G8:G23" si="2">C8/D8</f>
        <v>0.84632919349263325</v>
      </c>
    </row>
    <row r="9" spans="1:7" x14ac:dyDescent="0.25">
      <c r="A9" s="5" t="s">
        <v>17</v>
      </c>
      <c r="B9" s="4">
        <v>1</v>
      </c>
      <c r="C9" s="4">
        <v>80</v>
      </c>
      <c r="D9" s="4">
        <v>1563.44</v>
      </c>
      <c r="E9" s="4">
        <f t="shared" ref="E9:E24" si="3">C9/B9</f>
        <v>80</v>
      </c>
      <c r="F9" s="4">
        <f t="shared" ref="F9:F24" si="4">D9/B9</f>
        <v>1563.44</v>
      </c>
      <c r="G9" s="2">
        <f t="shared" ref="G9:G24" si="5">C9/D9</f>
        <v>5.1169216599293861E-2</v>
      </c>
    </row>
    <row r="10" spans="1:7" x14ac:dyDescent="0.25">
      <c r="A10" s="5" t="s">
        <v>18</v>
      </c>
      <c r="B10" s="4">
        <v>8</v>
      </c>
      <c r="C10" s="4">
        <v>141754.05000000002</v>
      </c>
      <c r="D10" s="4">
        <v>151211.49</v>
      </c>
      <c r="E10" s="4">
        <f t="shared" si="3"/>
        <v>17719.256250000002</v>
      </c>
      <c r="F10" s="4">
        <f t="shared" si="4"/>
        <v>18901.436249999999</v>
      </c>
      <c r="G10" s="2">
        <f t="shared" si="5"/>
        <v>0.93745554653287277</v>
      </c>
    </row>
    <row r="11" spans="1:7" x14ac:dyDescent="0.25">
      <c r="A11" s="5" t="s">
        <v>19</v>
      </c>
      <c r="B11" s="4">
        <v>130</v>
      </c>
      <c r="C11" s="4">
        <v>2990057.1900000009</v>
      </c>
      <c r="D11" s="4">
        <v>3228874.8599999989</v>
      </c>
      <c r="E11" s="4">
        <f t="shared" si="3"/>
        <v>23000.43992307693</v>
      </c>
      <c r="F11" s="4">
        <f t="shared" si="4"/>
        <v>24837.498923076913</v>
      </c>
      <c r="G11" s="2">
        <f t="shared" si="5"/>
        <v>0.92603687651121969</v>
      </c>
    </row>
    <row r="12" spans="1:7" x14ac:dyDescent="0.25">
      <c r="A12" s="5" t="s">
        <v>20</v>
      </c>
      <c r="B12" s="4">
        <v>7</v>
      </c>
      <c r="C12" s="4">
        <v>290019.18</v>
      </c>
      <c r="D12" s="4">
        <v>296804.09999999998</v>
      </c>
      <c r="E12" s="4">
        <f t="shared" si="3"/>
        <v>41431.311428571425</v>
      </c>
      <c r="F12" s="4">
        <f t="shared" si="4"/>
        <v>42400.585714285713</v>
      </c>
      <c r="G12" s="2">
        <f t="shared" si="5"/>
        <v>0.97714007319979745</v>
      </c>
    </row>
    <row r="13" spans="1:7" x14ac:dyDescent="0.25">
      <c r="A13" s="5" t="s">
        <v>21</v>
      </c>
      <c r="B13" s="4">
        <v>5</v>
      </c>
      <c r="C13" s="4">
        <v>386128.64000000001</v>
      </c>
      <c r="D13" s="4">
        <v>347590.18</v>
      </c>
      <c r="E13" s="4">
        <f t="shared" si="3"/>
        <v>77225.728000000003</v>
      </c>
      <c r="F13" s="4">
        <f t="shared" si="4"/>
        <v>69518.035999999993</v>
      </c>
      <c r="G13" s="2">
        <f t="shared" si="5"/>
        <v>1.1108732703553363</v>
      </c>
    </row>
    <row r="14" spans="1:7" x14ac:dyDescent="0.25">
      <c r="A14" s="5" t="s">
        <v>22</v>
      </c>
      <c r="B14" s="4">
        <v>25</v>
      </c>
      <c r="C14" s="4">
        <v>1083561.6499999999</v>
      </c>
      <c r="D14" s="4">
        <v>1262389.17</v>
      </c>
      <c r="E14" s="4">
        <f t="shared" si="3"/>
        <v>43342.465999999993</v>
      </c>
      <c r="F14" s="4">
        <f t="shared" si="4"/>
        <v>50495.566800000001</v>
      </c>
      <c r="G14" s="2">
        <f t="shared" si="5"/>
        <v>0.85834200399548732</v>
      </c>
    </row>
    <row r="15" spans="1:7" x14ac:dyDescent="0.25">
      <c r="A15" s="5" t="s">
        <v>23</v>
      </c>
      <c r="B15" s="4">
        <v>202</v>
      </c>
      <c r="C15" s="4">
        <v>2762659.6999999979</v>
      </c>
      <c r="D15" s="4">
        <v>3270687.8099999991</v>
      </c>
      <c r="E15" s="4">
        <f t="shared" si="3"/>
        <v>13676.533168316821</v>
      </c>
      <c r="F15" s="4">
        <f t="shared" si="4"/>
        <v>16191.523811881183</v>
      </c>
      <c r="G15" s="2">
        <f t="shared" si="5"/>
        <v>0.84467239323584309</v>
      </c>
    </row>
    <row r="16" spans="1:7" x14ac:dyDescent="0.25">
      <c r="A16" s="5" t="s">
        <v>24</v>
      </c>
      <c r="B16" s="4">
        <v>122</v>
      </c>
      <c r="C16" s="4">
        <v>1485778.2900000003</v>
      </c>
      <c r="D16" s="4">
        <v>1748550.0399999996</v>
      </c>
      <c r="E16" s="4">
        <f t="shared" si="3"/>
        <v>12178.510573770494</v>
      </c>
      <c r="F16" s="4">
        <f t="shared" si="4"/>
        <v>14332.377377049177</v>
      </c>
      <c r="G16" s="2">
        <f t="shared" si="5"/>
        <v>0.8497202001722528</v>
      </c>
    </row>
    <row r="17" spans="1:7" x14ac:dyDescent="0.25">
      <c r="A17" s="5" t="s">
        <v>25</v>
      </c>
      <c r="B17" s="4">
        <v>56</v>
      </c>
      <c r="C17" s="4">
        <v>938944.00000000012</v>
      </c>
      <c r="D17" s="4">
        <v>1057215.1800000002</v>
      </c>
      <c r="E17" s="4">
        <f t="shared" si="3"/>
        <v>16766.857142857145</v>
      </c>
      <c r="F17" s="4">
        <f t="shared" si="4"/>
        <v>18878.842500000002</v>
      </c>
      <c r="G17" s="2">
        <f t="shared" si="5"/>
        <v>0.88812951021002173</v>
      </c>
    </row>
    <row r="18" spans="1:7" x14ac:dyDescent="0.25">
      <c r="A18" s="5" t="s">
        <v>26</v>
      </c>
      <c r="B18" s="4">
        <v>105</v>
      </c>
      <c r="C18" s="4">
        <v>1469437.2199999995</v>
      </c>
      <c r="D18" s="4">
        <v>1759997.0099999998</v>
      </c>
      <c r="E18" s="4">
        <f t="shared" si="3"/>
        <v>13994.640190476186</v>
      </c>
      <c r="F18" s="4">
        <f t="shared" si="4"/>
        <v>16761.876285714283</v>
      </c>
      <c r="G18" s="2">
        <f t="shared" si="5"/>
        <v>0.8349089297600566</v>
      </c>
    </row>
    <row r="19" spans="1:7" x14ac:dyDescent="0.25">
      <c r="A19" s="5" t="s">
        <v>27</v>
      </c>
      <c r="B19" s="4">
        <v>2859</v>
      </c>
      <c r="C19" s="4">
        <v>48415330.669999957</v>
      </c>
      <c r="D19" s="4">
        <v>52888507.329999827</v>
      </c>
      <c r="E19" s="4">
        <f t="shared" si="3"/>
        <v>16934.358401538986</v>
      </c>
      <c r="F19" s="4">
        <f t="shared" si="4"/>
        <v>18498.953245890112</v>
      </c>
      <c r="G19" s="2">
        <f t="shared" si="5"/>
        <v>0.91542252020671866</v>
      </c>
    </row>
    <row r="20" spans="1:7" x14ac:dyDescent="0.25">
      <c r="A20" s="5" t="s">
        <v>28</v>
      </c>
      <c r="B20" s="4">
        <v>298</v>
      </c>
      <c r="C20" s="4">
        <v>6430169.9399999995</v>
      </c>
      <c r="D20" s="4">
        <v>6687081.8499999987</v>
      </c>
      <c r="E20" s="4">
        <f t="shared" si="3"/>
        <v>21577.751476510064</v>
      </c>
      <c r="F20" s="4">
        <f t="shared" si="4"/>
        <v>22439.871979865766</v>
      </c>
      <c r="G20" s="2">
        <f t="shared" si="5"/>
        <v>0.9615808635570986</v>
      </c>
    </row>
    <row r="21" spans="1:7" x14ac:dyDescent="0.25">
      <c r="A21" s="5" t="s">
        <v>29</v>
      </c>
      <c r="B21" s="4">
        <v>352</v>
      </c>
      <c r="C21" s="4">
        <v>7848178.4100000001</v>
      </c>
      <c r="D21" s="4">
        <v>7825923.0299999947</v>
      </c>
      <c r="E21" s="4">
        <f t="shared" si="3"/>
        <v>22295.961392045454</v>
      </c>
      <c r="F21" s="4">
        <f t="shared" si="4"/>
        <v>22232.735880681805</v>
      </c>
      <c r="G21" s="2">
        <f t="shared" si="5"/>
        <v>1.0028438025667632</v>
      </c>
    </row>
    <row r="22" spans="1:7" x14ac:dyDescent="0.25">
      <c r="A22" s="5" t="s">
        <v>30</v>
      </c>
      <c r="B22" s="4">
        <v>757</v>
      </c>
      <c r="C22" s="4">
        <v>17189292.059999991</v>
      </c>
      <c r="D22" s="4">
        <v>18800946.399999991</v>
      </c>
      <c r="E22" s="4">
        <f t="shared" si="3"/>
        <v>22707.122932628787</v>
      </c>
      <c r="F22" s="4">
        <f t="shared" si="4"/>
        <v>24836.124702774097</v>
      </c>
      <c r="G22" s="2">
        <f t="shared" si="5"/>
        <v>0.91427802060006935</v>
      </c>
    </row>
    <row r="23" spans="1:7" x14ac:dyDescent="0.25">
      <c r="A23" s="5" t="s">
        <v>31</v>
      </c>
      <c r="B23" s="4">
        <v>181</v>
      </c>
      <c r="C23" s="4">
        <v>27216.790000000012</v>
      </c>
      <c r="D23" s="4">
        <v>43997.19</v>
      </c>
      <c r="E23" s="4">
        <f t="shared" si="3"/>
        <v>150.36900552486193</v>
      </c>
      <c r="F23" s="4">
        <f t="shared" si="4"/>
        <v>243.07839779005525</v>
      </c>
      <c r="G23" s="2">
        <f t="shared" si="5"/>
        <v>0.61860291532254696</v>
      </c>
    </row>
    <row r="24" spans="1:7" x14ac:dyDescent="0.25">
      <c r="A24" s="5" t="s">
        <v>12</v>
      </c>
      <c r="B24" s="4">
        <f>SUM(B8:B23)</f>
        <v>5225</v>
      </c>
      <c r="C24" s="4">
        <f>SUM(C8:C23)</f>
        <v>92530952.909999952</v>
      </c>
      <c r="D24" s="4">
        <f>SUM(D8:D23)</f>
        <v>100638393.46999981</v>
      </c>
      <c r="E24" s="4">
        <f t="shared" si="3"/>
        <v>17709.273284210518</v>
      </c>
      <c r="F24" s="4">
        <f t="shared" si="4"/>
        <v>19260.936549282258</v>
      </c>
      <c r="G24" s="2">
        <f t="shared" si="5"/>
        <v>0.91943988491413398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2016-02-01T22:15:42Z</dcterms:modified>
</cp:coreProperties>
</file>