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ink\Desktop\New Service Data\FY2013\"/>
    </mc:Choice>
  </mc:AlternateContent>
  <bookViews>
    <workbookView xWindow="0" yWindow="0" windowWidth="25200" windowHeight="12570"/>
  </bookViews>
  <sheets>
    <sheet name="All Ages" sheetId="1" r:id="rId1"/>
    <sheet name="Age 0 - 2" sheetId="2" r:id="rId2"/>
    <sheet name="Age 3 - 21" sheetId="3" r:id="rId3"/>
    <sheet name="Age 22 and older" sheetId="4" r:id="rId4"/>
    <sheet name="Sheet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4" l="1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29" i="4"/>
  <c r="D29" i="4"/>
  <c r="C29" i="4"/>
  <c r="B29" i="4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D28" i="3"/>
  <c r="E28" i="3" s="1"/>
  <c r="C28" i="3"/>
  <c r="B28" i="3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D26" i="2"/>
  <c r="C26" i="2"/>
  <c r="B26" i="2"/>
  <c r="E26" i="2" s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B29" i="1"/>
  <c r="C29" i="1"/>
  <c r="D29" i="1"/>
  <c r="E29" i="1" s="1"/>
</calcChain>
</file>

<file path=xl/sharedStrings.xml><?xml version="1.0" encoding="utf-8"?>
<sst xmlns="http://schemas.openxmlformats.org/spreadsheetml/2006/main" count="124" uniqueCount="35">
  <si>
    <t>AFRICAN-AMERICAN</t>
  </si>
  <si>
    <t>ASIAN INDIAN</t>
  </si>
  <si>
    <t>CAMBODIAN</t>
  </si>
  <si>
    <t>CHINESE</t>
  </si>
  <si>
    <t>FILIPINO</t>
  </si>
  <si>
    <t>HMONG</t>
  </si>
  <si>
    <t>JAPANESE</t>
  </si>
  <si>
    <t>KOREAN</t>
  </si>
  <si>
    <t>LAOTIAN</t>
  </si>
  <si>
    <t>NATIVE AMERICAN</t>
  </si>
  <si>
    <t>NATIVE HAWAIIAN</t>
  </si>
  <si>
    <t>OTHER</t>
  </si>
  <si>
    <t>OTHER ASIAN</t>
  </si>
  <si>
    <t>OTHER PACIFIC ISLANDER GROUP</t>
  </si>
  <si>
    <t>RUSSIAN</t>
  </si>
  <si>
    <t>SAMOAN</t>
  </si>
  <si>
    <t>SPANISH/LATIN</t>
  </si>
  <si>
    <t>UNKNOWN</t>
  </si>
  <si>
    <t>VIETNAMESE</t>
  </si>
  <si>
    <t>WHITE</t>
  </si>
  <si>
    <t>Ethnicity</t>
  </si>
  <si>
    <t>For All Ages</t>
  </si>
  <si>
    <t>Valley Mountain Regional Center</t>
  </si>
  <si>
    <t>by Ethnicity or Race</t>
  </si>
  <si>
    <t>For Age 22 and Older</t>
  </si>
  <si>
    <t>For Age 3 to 21</t>
  </si>
  <si>
    <t>For Age 0 to 2</t>
  </si>
  <si>
    <t>Totals</t>
  </si>
  <si>
    <t>Fiscal Year 2012-2013</t>
  </si>
  <si>
    <t>Total Eligible Consumers</t>
  </si>
  <si>
    <t>Consumers Receiving Purchased Services</t>
  </si>
  <si>
    <t>Consumers With No Purchased Services</t>
  </si>
  <si>
    <t>Percent With No Purchased Services</t>
  </si>
  <si>
    <t>MULT.CULTURL</t>
  </si>
  <si>
    <t>Consumers with No Purchase of 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</si>
</sst>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164" fontId="0" fillId="0" borderId="0" xfId="2" applyNumberFormat="1" applyFont="1"/>
    <xf numFmtId="165" fontId="0" fillId="0" borderId="0" xfId="1" applyNumberFormat="1" applyFont="1" applyAlignment="1">
      <alignment wrapText="1"/>
    </xf>
    <xf numFmtId="165" fontId="0" fillId="0" borderId="0" xfId="1" applyNumberFormat="1" applyFont="1"/>
    <xf numFmtId="0" fontId="0" fillId="0" borderId="0" xfId="0" applyAlignment="1"/>
    <xf numFmtId="3" fontId="0" fillId="0" borderId="0" xfId="0" applyNumberFormat="1"/>
    <xf numFmtId="0" fontId="0" fillId="0" borderId="0" xfId="0" applyNumberFormat="1"/>
    <xf numFmtId="165" fontId="1" fillId="0" borderId="0" xfId="1" applyNumberFormat="1" applyFont="1"/>
    <xf numFmtId="0" fontId="0" fillId="0" borderId="0" xfId="0" applyFont="1"/>
    <xf numFmtId="43" fontId="0" fillId="0" borderId="0" xfId="1" applyFont="1"/>
    <xf numFmtId="0" fontId="0" fillId="0" borderId="0" xfId="0" applyAlignment="1">
      <alignment horizontal="left" indent="1"/>
    </xf>
    <xf numFmtId="164" fontId="1" fillId="0" borderId="0" xfId="2" applyNumberFormat="1" applyFont="1"/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A2" sqref="A2:G2"/>
    </sheetView>
  </sheetViews>
  <sheetFormatPr defaultRowHeight="15" x14ac:dyDescent="0.25"/>
  <cols>
    <col min="1" max="1" width="30.5703125" bestFit="1" customWidth="1"/>
    <col min="2" max="2" width="11.5703125" style="4" customWidth="1"/>
    <col min="3" max="3" width="12.7109375" style="4" bestFit="1" customWidth="1"/>
    <col min="4" max="4" width="12.5703125" style="4" bestFit="1" customWidth="1"/>
    <col min="5" max="5" width="12.7109375" style="4" bestFit="1" customWidth="1"/>
    <col min="6" max="6" width="10.85546875" style="4" bestFit="1" customWidth="1"/>
    <col min="7" max="7" width="7.85546875" bestFit="1" customWidth="1"/>
  </cols>
  <sheetData>
    <row r="1" spans="1:7" x14ac:dyDescent="0.25">
      <c r="A1" s="13" t="s">
        <v>22</v>
      </c>
      <c r="B1" s="13"/>
      <c r="C1" s="13"/>
      <c r="D1" s="13"/>
      <c r="E1" s="13"/>
      <c r="F1" s="13"/>
      <c r="G1" s="13"/>
    </row>
    <row r="2" spans="1:7" x14ac:dyDescent="0.25">
      <c r="A2" s="13" t="s">
        <v>34</v>
      </c>
      <c r="B2" s="13"/>
      <c r="C2" s="13"/>
      <c r="D2" s="13"/>
      <c r="E2" s="13"/>
      <c r="F2" s="13"/>
      <c r="G2" s="13"/>
    </row>
    <row r="3" spans="1:7" x14ac:dyDescent="0.25">
      <c r="A3" s="13" t="s">
        <v>23</v>
      </c>
      <c r="B3" s="13"/>
      <c r="C3" s="13"/>
      <c r="D3" s="13"/>
      <c r="E3" s="13"/>
      <c r="F3" s="13"/>
      <c r="G3" s="13"/>
    </row>
    <row r="4" spans="1:7" x14ac:dyDescent="0.25">
      <c r="A4" s="13" t="s">
        <v>28</v>
      </c>
      <c r="B4" s="13"/>
      <c r="C4" s="13"/>
      <c r="D4" s="13"/>
      <c r="E4" s="13"/>
      <c r="F4" s="13"/>
      <c r="G4" s="13"/>
    </row>
    <row r="6" spans="1:7" x14ac:dyDescent="0.25">
      <c r="A6" t="s">
        <v>21</v>
      </c>
    </row>
    <row r="7" spans="1:7" s="1" customFormat="1" ht="60" x14ac:dyDescent="0.25">
      <c r="A7" s="1" t="s">
        <v>20</v>
      </c>
      <c r="B7" s="1" t="s">
        <v>29</v>
      </c>
      <c r="C7" s="1" t="s">
        <v>30</v>
      </c>
      <c r="D7" s="1" t="s">
        <v>31</v>
      </c>
      <c r="E7" s="1" t="s">
        <v>32</v>
      </c>
      <c r="F7" s="3"/>
    </row>
    <row r="8" spans="1:7" x14ac:dyDescent="0.25">
      <c r="A8" s="11" t="s">
        <v>0</v>
      </c>
      <c r="B8" s="4">
        <v>1244</v>
      </c>
      <c r="C8" s="4">
        <v>962</v>
      </c>
      <c r="D8" s="4">
        <v>282</v>
      </c>
      <c r="E8" s="2">
        <f t="shared" ref="E8:E28" si="0">D8/B8</f>
        <v>0.22668810289389069</v>
      </c>
      <c r="G8" s="2"/>
    </row>
    <row r="9" spans="1:7" x14ac:dyDescent="0.25">
      <c r="A9" s="11" t="s">
        <v>1</v>
      </c>
      <c r="B9" s="4">
        <v>141</v>
      </c>
      <c r="C9" s="4">
        <v>106</v>
      </c>
      <c r="D9" s="4">
        <v>35</v>
      </c>
      <c r="E9" s="2">
        <f t="shared" si="0"/>
        <v>0.24822695035460993</v>
      </c>
      <c r="G9" s="2"/>
    </row>
    <row r="10" spans="1:7" x14ac:dyDescent="0.25">
      <c r="A10" s="11" t="s">
        <v>2</v>
      </c>
      <c r="B10" s="4">
        <v>142</v>
      </c>
      <c r="C10" s="4">
        <v>98</v>
      </c>
      <c r="D10" s="4">
        <v>44</v>
      </c>
      <c r="E10" s="2">
        <f t="shared" si="0"/>
        <v>0.30985915492957744</v>
      </c>
      <c r="G10" s="2"/>
    </row>
    <row r="11" spans="1:7" x14ac:dyDescent="0.25">
      <c r="A11" s="11" t="s">
        <v>3</v>
      </c>
      <c r="B11" s="4">
        <v>43</v>
      </c>
      <c r="C11" s="4">
        <v>33</v>
      </c>
      <c r="D11" s="4">
        <v>10</v>
      </c>
      <c r="E11" s="2">
        <f t="shared" si="0"/>
        <v>0.23255813953488372</v>
      </c>
      <c r="G11" s="2"/>
    </row>
    <row r="12" spans="1:7" x14ac:dyDescent="0.25">
      <c r="A12" s="11" t="s">
        <v>4</v>
      </c>
      <c r="B12" s="4">
        <v>268</v>
      </c>
      <c r="C12" s="4">
        <v>195</v>
      </c>
      <c r="D12" s="4">
        <v>73</v>
      </c>
      <c r="E12" s="2">
        <f t="shared" si="0"/>
        <v>0.27238805970149255</v>
      </c>
      <c r="G12" s="2"/>
    </row>
    <row r="13" spans="1:7" x14ac:dyDescent="0.25">
      <c r="A13" s="11" t="s">
        <v>5</v>
      </c>
      <c r="B13" s="4">
        <v>53</v>
      </c>
      <c r="C13" s="4">
        <v>40</v>
      </c>
      <c r="D13" s="4">
        <v>13</v>
      </c>
      <c r="E13" s="2">
        <f t="shared" si="0"/>
        <v>0.24528301886792453</v>
      </c>
      <c r="G13" s="2"/>
    </row>
    <row r="14" spans="1:7" x14ac:dyDescent="0.25">
      <c r="A14" s="11" t="s">
        <v>6</v>
      </c>
      <c r="B14" s="4">
        <v>10</v>
      </c>
      <c r="C14" s="4">
        <v>9</v>
      </c>
      <c r="D14" s="4">
        <v>1</v>
      </c>
      <c r="E14" s="2">
        <f t="shared" si="0"/>
        <v>0.1</v>
      </c>
      <c r="G14" s="2"/>
    </row>
    <row r="15" spans="1:7" x14ac:dyDescent="0.25">
      <c r="A15" s="11" t="s">
        <v>7</v>
      </c>
      <c r="B15" s="4">
        <v>8</v>
      </c>
      <c r="C15" s="4">
        <v>8</v>
      </c>
      <c r="D15" s="4">
        <v>0</v>
      </c>
      <c r="E15" s="2">
        <f t="shared" si="0"/>
        <v>0</v>
      </c>
      <c r="G15" s="2"/>
    </row>
    <row r="16" spans="1:7" x14ac:dyDescent="0.25">
      <c r="A16" s="11" t="s">
        <v>8</v>
      </c>
      <c r="B16" s="4">
        <v>23</v>
      </c>
      <c r="C16" s="4">
        <v>16</v>
      </c>
      <c r="D16" s="4">
        <v>7</v>
      </c>
      <c r="E16" s="2">
        <f t="shared" si="0"/>
        <v>0.30434782608695654</v>
      </c>
      <c r="G16" s="2"/>
    </row>
    <row r="17" spans="1:7" x14ac:dyDescent="0.25">
      <c r="A17" s="11" t="s">
        <v>9</v>
      </c>
      <c r="B17" s="4">
        <v>34</v>
      </c>
      <c r="C17" s="4">
        <v>27</v>
      </c>
      <c r="D17" s="4">
        <v>7</v>
      </c>
      <c r="E17" s="2">
        <f t="shared" si="0"/>
        <v>0.20588235294117646</v>
      </c>
      <c r="G17" s="2"/>
    </row>
    <row r="18" spans="1:7" x14ac:dyDescent="0.25">
      <c r="A18" s="11" t="s">
        <v>10</v>
      </c>
      <c r="B18" s="4">
        <v>3</v>
      </c>
      <c r="C18" s="4">
        <v>2</v>
      </c>
      <c r="D18" s="4">
        <v>1</v>
      </c>
      <c r="E18" s="2">
        <f t="shared" si="0"/>
        <v>0.33333333333333331</v>
      </c>
      <c r="G18" s="2"/>
    </row>
    <row r="19" spans="1:7" x14ac:dyDescent="0.25">
      <c r="A19" s="11" t="s">
        <v>11</v>
      </c>
      <c r="B19" s="4">
        <v>280</v>
      </c>
      <c r="C19" s="4">
        <v>199</v>
      </c>
      <c r="D19" s="4">
        <v>81</v>
      </c>
      <c r="E19" s="2">
        <f t="shared" si="0"/>
        <v>0.28928571428571431</v>
      </c>
      <c r="G19" s="2"/>
    </row>
    <row r="20" spans="1:7" x14ac:dyDescent="0.25">
      <c r="A20" s="11" t="s">
        <v>12</v>
      </c>
      <c r="B20" s="4">
        <v>142</v>
      </c>
      <c r="C20" s="4">
        <v>103</v>
      </c>
      <c r="D20" s="4">
        <v>39</v>
      </c>
      <c r="E20" s="2">
        <f t="shared" si="0"/>
        <v>0.27464788732394368</v>
      </c>
      <c r="G20" s="2"/>
    </row>
    <row r="21" spans="1:7" x14ac:dyDescent="0.25">
      <c r="A21" s="11" t="s">
        <v>13</v>
      </c>
      <c r="B21" s="4">
        <v>17</v>
      </c>
      <c r="C21" s="4">
        <v>13</v>
      </c>
      <c r="D21" s="4">
        <v>4</v>
      </c>
      <c r="E21" s="2">
        <f t="shared" si="0"/>
        <v>0.23529411764705882</v>
      </c>
      <c r="G21" s="2"/>
    </row>
    <row r="22" spans="1:7" x14ac:dyDescent="0.25">
      <c r="A22" s="11" t="s">
        <v>14</v>
      </c>
      <c r="B22" s="4">
        <v>2</v>
      </c>
      <c r="C22" s="4">
        <v>2</v>
      </c>
      <c r="D22" s="4">
        <v>0</v>
      </c>
      <c r="E22" s="2">
        <f t="shared" si="0"/>
        <v>0</v>
      </c>
      <c r="G22" s="2"/>
    </row>
    <row r="23" spans="1:7" x14ac:dyDescent="0.25">
      <c r="A23" s="11" t="s">
        <v>15</v>
      </c>
      <c r="B23" s="4">
        <v>2</v>
      </c>
      <c r="C23" s="4">
        <v>2</v>
      </c>
      <c r="D23" s="4">
        <v>0</v>
      </c>
      <c r="E23" s="2">
        <f t="shared" si="0"/>
        <v>0</v>
      </c>
      <c r="G23" s="2"/>
    </row>
    <row r="24" spans="1:7" x14ac:dyDescent="0.25">
      <c r="A24" s="11" t="s">
        <v>16</v>
      </c>
      <c r="B24" s="4">
        <v>4497</v>
      </c>
      <c r="C24" s="4">
        <v>3454</v>
      </c>
      <c r="D24" s="4">
        <v>1043</v>
      </c>
      <c r="E24" s="2">
        <f t="shared" si="0"/>
        <v>0.23193239937736268</v>
      </c>
      <c r="G24" s="2"/>
    </row>
    <row r="25" spans="1:7" x14ac:dyDescent="0.25">
      <c r="A25" s="11" t="s">
        <v>17</v>
      </c>
      <c r="B25" s="4">
        <v>1151</v>
      </c>
      <c r="C25" s="4">
        <v>537</v>
      </c>
      <c r="D25" s="4">
        <v>614</v>
      </c>
      <c r="E25" s="2">
        <f t="shared" si="0"/>
        <v>0.53344917463075592</v>
      </c>
      <c r="G25" s="2"/>
    </row>
    <row r="26" spans="1:7" x14ac:dyDescent="0.25">
      <c r="A26" s="11" t="s">
        <v>18</v>
      </c>
      <c r="B26" s="4">
        <v>73</v>
      </c>
      <c r="C26" s="4">
        <v>60</v>
      </c>
      <c r="D26" s="4">
        <v>13</v>
      </c>
      <c r="E26" s="2">
        <f t="shared" si="0"/>
        <v>0.17808219178082191</v>
      </c>
      <c r="G26" s="2"/>
    </row>
    <row r="27" spans="1:7" x14ac:dyDescent="0.25">
      <c r="A27" s="11" t="s">
        <v>19</v>
      </c>
      <c r="B27" s="4">
        <v>5480</v>
      </c>
      <c r="C27" s="4">
        <v>4333</v>
      </c>
      <c r="D27" s="4">
        <v>1147</v>
      </c>
      <c r="E27" s="2">
        <f t="shared" si="0"/>
        <v>0.20930656934306568</v>
      </c>
      <c r="G27" s="2"/>
    </row>
    <row r="28" spans="1:7" x14ac:dyDescent="0.25">
      <c r="A28" s="11" t="s">
        <v>33</v>
      </c>
      <c r="B28" s="4">
        <v>851</v>
      </c>
      <c r="C28" s="4">
        <v>626</v>
      </c>
      <c r="D28" s="4">
        <v>225</v>
      </c>
      <c r="E28" s="2">
        <f t="shared" si="0"/>
        <v>0.26439482961222094</v>
      </c>
      <c r="G28" s="2"/>
    </row>
    <row r="29" spans="1:7" x14ac:dyDescent="0.25">
      <c r="A29" s="11" t="s">
        <v>27</v>
      </c>
      <c r="B29" s="4">
        <f>SUM(B8:B28)</f>
        <v>14464</v>
      </c>
      <c r="C29" s="4">
        <f>SUM(C8:C28)</f>
        <v>10825</v>
      </c>
      <c r="D29" s="4">
        <f>SUM(D8:D28)</f>
        <v>3639</v>
      </c>
      <c r="E29" s="2">
        <f>D29/B29</f>
        <v>0.25159015486725661</v>
      </c>
      <c r="G29" s="2"/>
    </row>
    <row r="30" spans="1:7" x14ac:dyDescent="0.25">
      <c r="A30" s="5"/>
      <c r="G30" s="2"/>
    </row>
    <row r="31" spans="1:7" x14ac:dyDescent="0.25">
      <c r="A31" s="5"/>
      <c r="G31" s="2"/>
    </row>
    <row r="32" spans="1:7" x14ac:dyDescent="0.25">
      <c r="A32" s="5"/>
      <c r="G32" s="2"/>
    </row>
    <row r="33" spans="1:7" x14ac:dyDescent="0.25">
      <c r="A33" s="5"/>
      <c r="G33" s="2"/>
    </row>
    <row r="34" spans="1:7" x14ac:dyDescent="0.25">
      <c r="A34" s="5"/>
      <c r="G34" s="2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2" sqref="A2:G2"/>
    </sheetView>
  </sheetViews>
  <sheetFormatPr defaultRowHeight="15" x14ac:dyDescent="0.25"/>
  <cols>
    <col min="1" max="1" width="30.5703125" bestFit="1" customWidth="1"/>
    <col min="2" max="2" width="12" style="9" customWidth="1"/>
    <col min="3" max="3" width="12.7109375" style="9" bestFit="1" customWidth="1"/>
    <col min="4" max="4" width="11.5703125" style="9" bestFit="1" customWidth="1"/>
    <col min="5" max="5" width="12.7109375" style="9" bestFit="1" customWidth="1"/>
    <col min="6" max="6" width="10.85546875" style="9" bestFit="1" customWidth="1"/>
    <col min="7" max="7" width="7.85546875" bestFit="1" customWidth="1"/>
    <col min="8" max="8" width="19.5703125" customWidth="1"/>
  </cols>
  <sheetData>
    <row r="1" spans="1:7" x14ac:dyDescent="0.25">
      <c r="A1" s="13" t="s">
        <v>22</v>
      </c>
      <c r="B1" s="13"/>
      <c r="C1" s="13"/>
      <c r="D1" s="13"/>
      <c r="E1" s="13"/>
      <c r="F1" s="13"/>
      <c r="G1" s="13"/>
    </row>
    <row r="2" spans="1:7" x14ac:dyDescent="0.25">
      <c r="A2" s="13" t="s">
        <v>34</v>
      </c>
      <c r="B2" s="13"/>
      <c r="C2" s="13"/>
      <c r="D2" s="13"/>
      <c r="E2" s="13"/>
      <c r="F2" s="13"/>
      <c r="G2" s="13"/>
    </row>
    <row r="3" spans="1:7" x14ac:dyDescent="0.25">
      <c r="A3" s="13" t="s">
        <v>23</v>
      </c>
      <c r="B3" s="13"/>
      <c r="C3" s="13"/>
      <c r="D3" s="13"/>
      <c r="E3" s="13"/>
      <c r="F3" s="13"/>
      <c r="G3" s="13"/>
    </row>
    <row r="4" spans="1:7" x14ac:dyDescent="0.25">
      <c r="A4" s="13" t="s">
        <v>28</v>
      </c>
      <c r="B4" s="13"/>
      <c r="C4" s="13"/>
      <c r="D4" s="13"/>
      <c r="E4" s="13"/>
      <c r="F4" s="13"/>
      <c r="G4" s="13"/>
    </row>
    <row r="5" spans="1:7" x14ac:dyDescent="0.25">
      <c r="B5" s="8"/>
      <c r="C5" s="8"/>
      <c r="D5" s="8"/>
      <c r="E5" s="8"/>
      <c r="F5" s="8"/>
    </row>
    <row r="6" spans="1:7" x14ac:dyDescent="0.25">
      <c r="A6" t="s">
        <v>26</v>
      </c>
      <c r="B6" s="8"/>
      <c r="C6" s="8"/>
      <c r="D6" s="8"/>
      <c r="E6" s="8"/>
      <c r="F6" s="8"/>
    </row>
    <row r="7" spans="1:7" s="1" customFormat="1" ht="60" x14ac:dyDescent="0.25">
      <c r="A7" s="1" t="s">
        <v>20</v>
      </c>
      <c r="B7" s="1" t="s">
        <v>29</v>
      </c>
      <c r="C7" s="1" t="s">
        <v>30</v>
      </c>
      <c r="D7" s="1" t="s">
        <v>31</v>
      </c>
      <c r="E7" s="1" t="s">
        <v>32</v>
      </c>
      <c r="F7" s="3"/>
    </row>
    <row r="8" spans="1:7" x14ac:dyDescent="0.25">
      <c r="A8" t="s">
        <v>0</v>
      </c>
      <c r="B8" s="4">
        <v>173</v>
      </c>
      <c r="C8" s="4">
        <v>144</v>
      </c>
      <c r="D8" s="4">
        <v>29</v>
      </c>
      <c r="E8" s="12">
        <f t="shared" ref="E8:E25" si="0">D8/B8</f>
        <v>0.16763005780346821</v>
      </c>
      <c r="F8" s="8"/>
      <c r="G8" s="2"/>
    </row>
    <row r="9" spans="1:7" x14ac:dyDescent="0.25">
      <c r="A9" t="s">
        <v>1</v>
      </c>
      <c r="B9" s="4">
        <v>21</v>
      </c>
      <c r="C9" s="4">
        <v>17</v>
      </c>
      <c r="D9" s="4">
        <v>4</v>
      </c>
      <c r="E9" s="12">
        <f t="shared" si="0"/>
        <v>0.19047619047619047</v>
      </c>
      <c r="F9" s="8"/>
      <c r="G9" s="2"/>
    </row>
    <row r="10" spans="1:7" x14ac:dyDescent="0.25">
      <c r="A10" t="s">
        <v>2</v>
      </c>
      <c r="B10" s="4">
        <v>27</v>
      </c>
      <c r="C10" s="4">
        <v>18</v>
      </c>
      <c r="D10" s="4">
        <v>9</v>
      </c>
      <c r="E10" s="12">
        <f t="shared" si="0"/>
        <v>0.33333333333333331</v>
      </c>
      <c r="F10" s="8"/>
      <c r="G10" s="2"/>
    </row>
    <row r="11" spans="1:7" x14ac:dyDescent="0.25">
      <c r="A11" t="s">
        <v>3</v>
      </c>
      <c r="B11" s="4">
        <v>6</v>
      </c>
      <c r="C11" s="4">
        <v>5</v>
      </c>
      <c r="D11" s="4">
        <v>1</v>
      </c>
      <c r="E11" s="12">
        <f t="shared" si="0"/>
        <v>0.16666666666666666</v>
      </c>
      <c r="F11" s="8"/>
      <c r="G11" s="2"/>
    </row>
    <row r="12" spans="1:7" x14ac:dyDescent="0.25">
      <c r="A12" t="s">
        <v>4</v>
      </c>
      <c r="B12" s="4">
        <v>22</v>
      </c>
      <c r="C12" s="4">
        <v>15</v>
      </c>
      <c r="D12" s="4">
        <v>7</v>
      </c>
      <c r="E12" s="12">
        <f t="shared" si="0"/>
        <v>0.31818181818181818</v>
      </c>
      <c r="F12" s="8"/>
      <c r="G12" s="2"/>
    </row>
    <row r="13" spans="1:7" x14ac:dyDescent="0.25">
      <c r="A13" t="s">
        <v>5</v>
      </c>
      <c r="B13" s="4">
        <v>6</v>
      </c>
      <c r="C13" s="4">
        <v>5</v>
      </c>
      <c r="D13" s="4">
        <v>1</v>
      </c>
      <c r="E13" s="12">
        <f t="shared" si="0"/>
        <v>0.16666666666666666</v>
      </c>
      <c r="F13" s="8"/>
      <c r="G13" s="2"/>
    </row>
    <row r="14" spans="1:7" x14ac:dyDescent="0.25">
      <c r="A14" t="s">
        <v>6</v>
      </c>
      <c r="B14" s="4">
        <v>3</v>
      </c>
      <c r="C14" s="4">
        <v>3</v>
      </c>
      <c r="D14" s="4">
        <v>0</v>
      </c>
      <c r="E14" s="12">
        <f t="shared" si="0"/>
        <v>0</v>
      </c>
      <c r="F14" s="8"/>
      <c r="G14" s="2"/>
    </row>
    <row r="15" spans="1:7" x14ac:dyDescent="0.25">
      <c r="A15" t="s">
        <v>7</v>
      </c>
      <c r="B15" s="4">
        <v>1</v>
      </c>
      <c r="C15" s="4">
        <v>1</v>
      </c>
      <c r="D15" s="4">
        <v>0</v>
      </c>
      <c r="E15" s="12">
        <f t="shared" si="0"/>
        <v>0</v>
      </c>
      <c r="F15" s="8"/>
      <c r="G15" s="2"/>
    </row>
    <row r="16" spans="1:7" x14ac:dyDescent="0.25">
      <c r="A16" t="s">
        <v>8</v>
      </c>
      <c r="B16" s="4">
        <v>2</v>
      </c>
      <c r="C16" s="4">
        <v>1</v>
      </c>
      <c r="D16" s="4">
        <v>1</v>
      </c>
      <c r="E16" s="12">
        <f t="shared" si="0"/>
        <v>0.5</v>
      </c>
      <c r="F16" s="8"/>
      <c r="G16" s="2"/>
    </row>
    <row r="17" spans="1:7" x14ac:dyDescent="0.25">
      <c r="A17" t="s">
        <v>10</v>
      </c>
      <c r="B17" s="4">
        <v>1</v>
      </c>
      <c r="C17" s="4">
        <v>0</v>
      </c>
      <c r="D17" s="4">
        <v>1</v>
      </c>
      <c r="E17" s="12">
        <f t="shared" si="0"/>
        <v>1</v>
      </c>
      <c r="F17" s="8"/>
      <c r="G17" s="2"/>
    </row>
    <row r="18" spans="1:7" x14ac:dyDescent="0.25">
      <c r="A18" t="s">
        <v>11</v>
      </c>
      <c r="B18" s="4">
        <v>32</v>
      </c>
      <c r="C18" s="4">
        <v>29</v>
      </c>
      <c r="D18" s="4">
        <v>3</v>
      </c>
      <c r="E18" s="12">
        <f t="shared" si="0"/>
        <v>9.375E-2</v>
      </c>
      <c r="F18" s="8"/>
      <c r="G18" s="2"/>
    </row>
    <row r="19" spans="1:7" x14ac:dyDescent="0.25">
      <c r="A19" t="s">
        <v>12</v>
      </c>
      <c r="B19" s="4">
        <v>21</v>
      </c>
      <c r="C19" s="4">
        <v>20</v>
      </c>
      <c r="D19" s="4">
        <v>1</v>
      </c>
      <c r="E19" s="12">
        <f t="shared" si="0"/>
        <v>4.7619047619047616E-2</v>
      </c>
      <c r="F19" s="8"/>
      <c r="G19" s="2"/>
    </row>
    <row r="20" spans="1:7" x14ac:dyDescent="0.25">
      <c r="A20" t="s">
        <v>13</v>
      </c>
      <c r="B20" s="4">
        <v>1</v>
      </c>
      <c r="C20" s="4">
        <v>1</v>
      </c>
      <c r="D20" s="4">
        <v>0</v>
      </c>
      <c r="E20" s="12">
        <f t="shared" si="0"/>
        <v>0</v>
      </c>
      <c r="F20" s="8"/>
      <c r="G20" s="2"/>
    </row>
    <row r="21" spans="1:7" x14ac:dyDescent="0.25">
      <c r="A21" t="s">
        <v>16</v>
      </c>
      <c r="B21" s="4">
        <v>916</v>
      </c>
      <c r="C21" s="4">
        <v>756</v>
      </c>
      <c r="D21" s="4">
        <v>160</v>
      </c>
      <c r="E21" s="12">
        <f t="shared" si="0"/>
        <v>0.17467248908296942</v>
      </c>
      <c r="F21" s="8"/>
      <c r="G21" s="2"/>
    </row>
    <row r="22" spans="1:7" x14ac:dyDescent="0.25">
      <c r="A22" t="s">
        <v>17</v>
      </c>
      <c r="B22" s="4">
        <v>556</v>
      </c>
      <c r="C22" s="4">
        <v>279</v>
      </c>
      <c r="D22" s="4">
        <v>277</v>
      </c>
      <c r="E22" s="12">
        <f t="shared" si="0"/>
        <v>0.49820143884892087</v>
      </c>
      <c r="F22" s="8"/>
      <c r="G22" s="2"/>
    </row>
    <row r="23" spans="1:7" x14ac:dyDescent="0.25">
      <c r="A23" t="s">
        <v>18</v>
      </c>
      <c r="B23" s="4">
        <v>6</v>
      </c>
      <c r="C23" s="4">
        <v>5</v>
      </c>
      <c r="D23" s="4">
        <v>1</v>
      </c>
      <c r="E23" s="12">
        <f t="shared" si="0"/>
        <v>0.16666666666666666</v>
      </c>
      <c r="F23" s="8"/>
      <c r="G23" s="10"/>
    </row>
    <row r="24" spans="1:7" x14ac:dyDescent="0.25">
      <c r="A24" t="s">
        <v>19</v>
      </c>
      <c r="B24" s="4">
        <v>577</v>
      </c>
      <c r="C24" s="4">
        <v>453</v>
      </c>
      <c r="D24" s="4">
        <v>124</v>
      </c>
      <c r="E24" s="12">
        <f t="shared" si="0"/>
        <v>0.21490467937608318</v>
      </c>
      <c r="F24" s="8"/>
      <c r="G24" s="2"/>
    </row>
    <row r="25" spans="1:7" x14ac:dyDescent="0.25">
      <c r="A25" t="s">
        <v>33</v>
      </c>
      <c r="B25" s="4">
        <v>193</v>
      </c>
      <c r="C25" s="4">
        <v>161</v>
      </c>
      <c r="D25" s="4">
        <v>32</v>
      </c>
      <c r="E25" s="12">
        <f t="shared" si="0"/>
        <v>0.16580310880829016</v>
      </c>
      <c r="F25" s="8"/>
      <c r="G25" s="2"/>
    </row>
    <row r="26" spans="1:7" x14ac:dyDescent="0.25">
      <c r="A26" t="s">
        <v>27</v>
      </c>
      <c r="B26" s="4">
        <f>SUM(B8:B25)</f>
        <v>2564</v>
      </c>
      <c r="C26" s="4">
        <f>SUM(C8:C25)</f>
        <v>1913</v>
      </c>
      <c r="D26" s="4">
        <f>SUM(D8:D25)</f>
        <v>651</v>
      </c>
      <c r="E26" s="12">
        <f>D26/B26</f>
        <v>0.25390015600624027</v>
      </c>
      <c r="F26" s="8"/>
      <c r="G26" s="2"/>
    </row>
    <row r="27" spans="1:7" x14ac:dyDescent="0.25">
      <c r="A27" s="1"/>
      <c r="B27" s="7"/>
      <c r="C27" s="7"/>
      <c r="D27" s="7"/>
      <c r="E27" s="8"/>
      <c r="F27" s="8"/>
      <c r="G27" s="2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2" sqref="A2:G2"/>
    </sheetView>
  </sheetViews>
  <sheetFormatPr defaultColWidth="11.7109375" defaultRowHeight="15" x14ac:dyDescent="0.25"/>
  <cols>
    <col min="1" max="1" width="31.85546875" bestFit="1" customWidth="1"/>
    <col min="2" max="2" width="11.7109375" customWidth="1"/>
    <col min="3" max="3" width="13.28515625" customWidth="1"/>
    <col min="4" max="4" width="10.85546875" bestFit="1" customWidth="1"/>
    <col min="5" max="5" width="12.42578125" customWidth="1"/>
    <col min="6" max="6" width="10.85546875" bestFit="1" customWidth="1"/>
    <col min="7" max="7" width="7.85546875" bestFit="1" customWidth="1"/>
  </cols>
  <sheetData>
    <row r="1" spans="1:7" x14ac:dyDescent="0.25">
      <c r="A1" s="13" t="s">
        <v>22</v>
      </c>
      <c r="B1" s="13"/>
      <c r="C1" s="13"/>
      <c r="D1" s="13"/>
      <c r="E1" s="13"/>
      <c r="F1" s="13"/>
      <c r="G1" s="13"/>
    </row>
    <row r="2" spans="1:7" x14ac:dyDescent="0.25">
      <c r="A2" s="13" t="s">
        <v>34</v>
      </c>
      <c r="B2" s="13"/>
      <c r="C2" s="13"/>
      <c r="D2" s="13"/>
      <c r="E2" s="13"/>
      <c r="F2" s="13"/>
      <c r="G2" s="13"/>
    </row>
    <row r="3" spans="1:7" x14ac:dyDescent="0.25">
      <c r="A3" s="13" t="s">
        <v>23</v>
      </c>
      <c r="B3" s="13"/>
      <c r="C3" s="13"/>
      <c r="D3" s="13"/>
      <c r="E3" s="13"/>
      <c r="F3" s="13"/>
      <c r="G3" s="13"/>
    </row>
    <row r="4" spans="1:7" x14ac:dyDescent="0.25">
      <c r="A4" s="13" t="s">
        <v>28</v>
      </c>
      <c r="B4" s="13"/>
      <c r="C4" s="13"/>
      <c r="D4" s="13"/>
      <c r="E4" s="13"/>
      <c r="F4" s="13"/>
      <c r="G4" s="13"/>
    </row>
    <row r="5" spans="1:7" x14ac:dyDescent="0.25">
      <c r="B5" s="4"/>
      <c r="C5" s="4"/>
      <c r="D5" s="4"/>
      <c r="E5" s="4"/>
      <c r="F5" s="4"/>
    </row>
    <row r="6" spans="1:7" x14ac:dyDescent="0.25">
      <c r="A6" t="s">
        <v>25</v>
      </c>
      <c r="B6" s="4"/>
      <c r="C6" s="4"/>
      <c r="D6" s="4"/>
      <c r="E6" s="4"/>
      <c r="F6" s="4"/>
    </row>
    <row r="7" spans="1:7" s="1" customFormat="1" ht="60" x14ac:dyDescent="0.25">
      <c r="A7" s="1" t="s">
        <v>20</v>
      </c>
      <c r="B7" s="1" t="s">
        <v>29</v>
      </c>
      <c r="C7" s="1" t="s">
        <v>30</v>
      </c>
      <c r="D7" s="1" t="s">
        <v>31</v>
      </c>
      <c r="E7" s="1" t="s">
        <v>32</v>
      </c>
      <c r="F7" s="3"/>
    </row>
    <row r="8" spans="1:7" x14ac:dyDescent="0.25">
      <c r="A8" t="s">
        <v>0</v>
      </c>
      <c r="B8" s="4">
        <v>541</v>
      </c>
      <c r="C8" s="4">
        <v>357</v>
      </c>
      <c r="D8" s="4">
        <v>184</v>
      </c>
      <c r="E8" s="2">
        <f t="shared" ref="E8:E27" si="0">D8/B8</f>
        <v>0.34011090573012936</v>
      </c>
      <c r="F8" s="4"/>
      <c r="G8" s="2"/>
    </row>
    <row r="9" spans="1:7" x14ac:dyDescent="0.25">
      <c r="A9" t="s">
        <v>1</v>
      </c>
      <c r="B9" s="4">
        <v>93</v>
      </c>
      <c r="C9" s="4">
        <v>68</v>
      </c>
      <c r="D9" s="4">
        <v>25</v>
      </c>
      <c r="E9" s="2">
        <f t="shared" si="0"/>
        <v>0.26881720430107525</v>
      </c>
      <c r="F9" s="4"/>
      <c r="G9" s="2"/>
    </row>
    <row r="10" spans="1:7" x14ac:dyDescent="0.25">
      <c r="A10" t="s">
        <v>2</v>
      </c>
      <c r="B10" s="4">
        <v>71</v>
      </c>
      <c r="C10" s="4">
        <v>45</v>
      </c>
      <c r="D10" s="4">
        <v>26</v>
      </c>
      <c r="E10" s="2">
        <f t="shared" si="0"/>
        <v>0.36619718309859156</v>
      </c>
      <c r="F10" s="4"/>
      <c r="G10" s="2"/>
    </row>
    <row r="11" spans="1:7" x14ac:dyDescent="0.25">
      <c r="A11" t="s">
        <v>3</v>
      </c>
      <c r="B11" s="4">
        <v>27</v>
      </c>
      <c r="C11" s="4">
        <v>19</v>
      </c>
      <c r="D11" s="4">
        <v>8</v>
      </c>
      <c r="E11" s="2">
        <f t="shared" si="0"/>
        <v>0.29629629629629628</v>
      </c>
      <c r="F11" s="4"/>
      <c r="G11" s="2"/>
    </row>
    <row r="12" spans="1:7" x14ac:dyDescent="0.25">
      <c r="A12" t="s">
        <v>4</v>
      </c>
      <c r="B12" s="4">
        <v>150</v>
      </c>
      <c r="C12" s="4">
        <v>97</v>
      </c>
      <c r="D12" s="4">
        <v>53</v>
      </c>
      <c r="E12" s="2">
        <f t="shared" si="0"/>
        <v>0.35333333333333333</v>
      </c>
      <c r="F12" s="4"/>
      <c r="G12" s="2"/>
    </row>
    <row r="13" spans="1:7" x14ac:dyDescent="0.25">
      <c r="A13" t="s">
        <v>5</v>
      </c>
      <c r="B13" s="4">
        <v>29</v>
      </c>
      <c r="C13" s="4">
        <v>22</v>
      </c>
      <c r="D13" s="4">
        <v>7</v>
      </c>
      <c r="E13" s="2">
        <f t="shared" si="0"/>
        <v>0.2413793103448276</v>
      </c>
      <c r="F13" s="4"/>
      <c r="G13" s="2"/>
    </row>
    <row r="14" spans="1:7" x14ac:dyDescent="0.25">
      <c r="A14" t="s">
        <v>6</v>
      </c>
      <c r="B14" s="4">
        <v>4</v>
      </c>
      <c r="C14" s="4">
        <v>4</v>
      </c>
      <c r="D14" s="4">
        <v>0</v>
      </c>
      <c r="E14" s="2">
        <f t="shared" si="0"/>
        <v>0</v>
      </c>
      <c r="F14" s="4"/>
      <c r="G14" s="2"/>
    </row>
    <row r="15" spans="1:7" x14ac:dyDescent="0.25">
      <c r="A15" t="s">
        <v>7</v>
      </c>
      <c r="B15" s="4">
        <v>4</v>
      </c>
      <c r="C15" s="4">
        <v>4</v>
      </c>
      <c r="D15" s="4">
        <v>0</v>
      </c>
      <c r="E15" s="2">
        <f t="shared" si="0"/>
        <v>0</v>
      </c>
      <c r="F15" s="4"/>
      <c r="G15" s="2"/>
    </row>
    <row r="16" spans="1:7" x14ac:dyDescent="0.25">
      <c r="A16" t="s">
        <v>8</v>
      </c>
      <c r="B16" s="4">
        <v>10</v>
      </c>
      <c r="C16" s="4">
        <v>5</v>
      </c>
      <c r="D16" s="4">
        <v>5</v>
      </c>
      <c r="E16" s="2">
        <f t="shared" si="0"/>
        <v>0.5</v>
      </c>
      <c r="F16" s="4"/>
      <c r="G16" s="2"/>
    </row>
    <row r="17" spans="1:7" x14ac:dyDescent="0.25">
      <c r="A17" t="s">
        <v>9</v>
      </c>
      <c r="B17" s="4">
        <v>10</v>
      </c>
      <c r="C17" s="4">
        <v>5</v>
      </c>
      <c r="D17" s="4">
        <v>5</v>
      </c>
      <c r="E17" s="2">
        <f t="shared" si="0"/>
        <v>0.5</v>
      </c>
      <c r="F17" s="4"/>
      <c r="G17" s="2"/>
    </row>
    <row r="18" spans="1:7" x14ac:dyDescent="0.25">
      <c r="A18" t="s">
        <v>10</v>
      </c>
      <c r="B18" s="4">
        <v>1</v>
      </c>
      <c r="C18" s="4">
        <v>1</v>
      </c>
      <c r="D18" s="4">
        <v>0</v>
      </c>
      <c r="E18" s="2">
        <f t="shared" si="0"/>
        <v>0</v>
      </c>
      <c r="F18" s="4"/>
      <c r="G18" s="2"/>
    </row>
    <row r="19" spans="1:7" x14ac:dyDescent="0.25">
      <c r="A19" t="s">
        <v>11</v>
      </c>
      <c r="B19" s="4">
        <v>153</v>
      </c>
      <c r="C19" s="4">
        <v>94</v>
      </c>
      <c r="D19" s="4">
        <v>59</v>
      </c>
      <c r="E19" s="2">
        <f t="shared" si="0"/>
        <v>0.38562091503267976</v>
      </c>
      <c r="F19" s="4"/>
      <c r="G19" s="2"/>
    </row>
    <row r="20" spans="1:7" x14ac:dyDescent="0.25">
      <c r="A20" t="s">
        <v>12</v>
      </c>
      <c r="B20" s="4">
        <v>55</v>
      </c>
      <c r="C20" s="4">
        <v>32</v>
      </c>
      <c r="D20" s="4">
        <v>23</v>
      </c>
      <c r="E20" s="2">
        <f t="shared" si="0"/>
        <v>0.41818181818181815</v>
      </c>
      <c r="F20" s="4"/>
      <c r="G20" s="2"/>
    </row>
    <row r="21" spans="1:7" x14ac:dyDescent="0.25">
      <c r="A21" t="s">
        <v>13</v>
      </c>
      <c r="B21" s="4">
        <v>12</v>
      </c>
      <c r="C21" s="4">
        <v>9</v>
      </c>
      <c r="D21" s="4">
        <v>3</v>
      </c>
      <c r="E21" s="2">
        <f t="shared" si="0"/>
        <v>0.25</v>
      </c>
      <c r="F21" s="4"/>
      <c r="G21" s="2"/>
    </row>
    <row r="22" spans="1:7" x14ac:dyDescent="0.25">
      <c r="A22" t="s">
        <v>14</v>
      </c>
      <c r="B22" s="4">
        <v>1</v>
      </c>
      <c r="C22" s="4">
        <v>1</v>
      </c>
      <c r="D22" s="4">
        <v>0</v>
      </c>
      <c r="E22" s="2">
        <f t="shared" si="0"/>
        <v>0</v>
      </c>
      <c r="F22" s="4"/>
      <c r="G22" s="2"/>
    </row>
    <row r="23" spans="1:7" x14ac:dyDescent="0.25">
      <c r="A23" t="s">
        <v>16</v>
      </c>
      <c r="B23" s="4">
        <v>2461</v>
      </c>
      <c r="C23" s="4">
        <v>1725</v>
      </c>
      <c r="D23" s="4">
        <v>736</v>
      </c>
      <c r="E23" s="2">
        <f t="shared" si="0"/>
        <v>0.29906542056074764</v>
      </c>
      <c r="F23" s="4"/>
      <c r="G23" s="2"/>
    </row>
    <row r="24" spans="1:7" x14ac:dyDescent="0.25">
      <c r="A24" t="s">
        <v>17</v>
      </c>
      <c r="B24" s="4">
        <v>442</v>
      </c>
      <c r="C24" s="4">
        <v>213</v>
      </c>
      <c r="D24" s="4">
        <v>229</v>
      </c>
      <c r="E24" s="2">
        <f t="shared" si="0"/>
        <v>0.51809954751131226</v>
      </c>
      <c r="F24" s="4"/>
      <c r="G24" s="2"/>
    </row>
    <row r="25" spans="1:7" x14ac:dyDescent="0.25">
      <c r="A25" t="s">
        <v>18</v>
      </c>
      <c r="B25" s="4">
        <v>46</v>
      </c>
      <c r="C25" s="4">
        <v>36</v>
      </c>
      <c r="D25" s="4">
        <v>10</v>
      </c>
      <c r="E25" s="2">
        <f t="shared" si="0"/>
        <v>0.21739130434782608</v>
      </c>
      <c r="F25" s="4"/>
      <c r="G25" s="2"/>
    </row>
    <row r="26" spans="1:7" x14ac:dyDescent="0.25">
      <c r="A26" t="s">
        <v>19</v>
      </c>
      <c r="B26" s="4">
        <v>2069</v>
      </c>
      <c r="C26" s="4">
        <v>1286</v>
      </c>
      <c r="D26" s="4">
        <v>783</v>
      </c>
      <c r="E26" s="2">
        <f t="shared" si="0"/>
        <v>0.37844369260512323</v>
      </c>
      <c r="F26" s="4"/>
      <c r="G26" s="2"/>
    </row>
    <row r="27" spans="1:7" x14ac:dyDescent="0.25">
      <c r="A27" t="s">
        <v>33</v>
      </c>
      <c r="B27" s="4">
        <v>496</v>
      </c>
      <c r="C27" s="4">
        <v>330</v>
      </c>
      <c r="D27" s="4">
        <v>166</v>
      </c>
      <c r="E27" s="2">
        <f t="shared" si="0"/>
        <v>0.33467741935483869</v>
      </c>
      <c r="F27" s="4"/>
      <c r="G27" s="2"/>
    </row>
    <row r="28" spans="1:7" x14ac:dyDescent="0.25">
      <c r="A28" t="s">
        <v>27</v>
      </c>
      <c r="B28" s="4">
        <f>SUM(B8:B27)</f>
        <v>6675</v>
      </c>
      <c r="C28" s="4">
        <f>SUM(C8:C27)</f>
        <v>4353</v>
      </c>
      <c r="D28" s="4">
        <f>SUM(D8:D27)</f>
        <v>2322</v>
      </c>
      <c r="E28" s="2">
        <f>D28/B28</f>
        <v>0.34786516853932586</v>
      </c>
      <c r="F28" s="4"/>
      <c r="G28" s="2"/>
    </row>
    <row r="29" spans="1:7" x14ac:dyDescent="0.25">
      <c r="A29" s="5"/>
      <c r="B29" s="6"/>
      <c r="C29" s="6"/>
      <c r="D29" s="6"/>
      <c r="E29" s="4"/>
      <c r="F29" s="4"/>
      <c r="G29" s="2"/>
    </row>
    <row r="30" spans="1:7" x14ac:dyDescent="0.25">
      <c r="A30" s="5"/>
      <c r="B30" s="6"/>
      <c r="C30" s="6"/>
      <c r="D30" s="6"/>
      <c r="E30" s="4"/>
      <c r="F30" s="4"/>
      <c r="G30" s="2"/>
    </row>
    <row r="31" spans="1:7" x14ac:dyDescent="0.25">
      <c r="A31" s="1"/>
      <c r="B31" s="6"/>
      <c r="C31" s="6"/>
      <c r="D31" s="6"/>
      <c r="E31" s="4"/>
      <c r="F31" s="4"/>
      <c r="G31" s="2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2" sqref="A2:G2"/>
    </sheetView>
  </sheetViews>
  <sheetFormatPr defaultColWidth="9" defaultRowHeight="15" x14ac:dyDescent="0.25"/>
  <cols>
    <col min="1" max="1" width="31.85546875" bestFit="1" customWidth="1"/>
    <col min="2" max="2" width="11.42578125" customWidth="1"/>
    <col min="3" max="3" width="12.7109375" bestFit="1" customWidth="1"/>
    <col min="4" max="4" width="11.140625" bestFit="1" customWidth="1"/>
    <col min="5" max="5" width="12.7109375" bestFit="1" customWidth="1"/>
    <col min="6" max="6" width="10.85546875" bestFit="1" customWidth="1"/>
    <col min="7" max="7" width="7.85546875" bestFit="1" customWidth="1"/>
  </cols>
  <sheetData>
    <row r="1" spans="1:7" x14ac:dyDescent="0.25">
      <c r="A1" s="13" t="s">
        <v>22</v>
      </c>
      <c r="B1" s="13"/>
      <c r="C1" s="13"/>
      <c r="D1" s="13"/>
      <c r="E1" s="13"/>
      <c r="F1" s="13"/>
      <c r="G1" s="13"/>
    </row>
    <row r="2" spans="1:7" x14ac:dyDescent="0.25">
      <c r="A2" s="13" t="s">
        <v>34</v>
      </c>
      <c r="B2" s="13"/>
      <c r="C2" s="13"/>
      <c r="D2" s="13"/>
      <c r="E2" s="13"/>
      <c r="F2" s="13"/>
      <c r="G2" s="13"/>
    </row>
    <row r="3" spans="1:7" x14ac:dyDescent="0.25">
      <c r="A3" s="13" t="s">
        <v>23</v>
      </c>
      <c r="B3" s="13"/>
      <c r="C3" s="13"/>
      <c r="D3" s="13"/>
      <c r="E3" s="13"/>
      <c r="F3" s="13"/>
      <c r="G3" s="13"/>
    </row>
    <row r="4" spans="1:7" x14ac:dyDescent="0.25">
      <c r="A4" s="13" t="s">
        <v>28</v>
      </c>
      <c r="B4" s="13"/>
      <c r="C4" s="13"/>
      <c r="D4" s="13"/>
      <c r="E4" s="13"/>
      <c r="F4" s="13"/>
      <c r="G4" s="13"/>
    </row>
    <row r="5" spans="1:7" x14ac:dyDescent="0.25">
      <c r="B5" s="4"/>
      <c r="C5" s="4"/>
      <c r="D5" s="4"/>
      <c r="E5" s="4"/>
      <c r="F5" s="4"/>
    </row>
    <row r="6" spans="1:7" x14ac:dyDescent="0.25">
      <c r="A6" t="s">
        <v>24</v>
      </c>
      <c r="B6" s="4"/>
      <c r="C6" s="4"/>
      <c r="D6" s="4"/>
      <c r="E6" s="4"/>
      <c r="F6" s="4"/>
    </row>
    <row r="7" spans="1:7" s="1" customFormat="1" ht="60" x14ac:dyDescent="0.25">
      <c r="A7" s="1" t="s">
        <v>20</v>
      </c>
      <c r="B7" s="1" t="s">
        <v>29</v>
      </c>
      <c r="C7" s="1" t="s">
        <v>30</v>
      </c>
      <c r="D7" s="1" t="s">
        <v>31</v>
      </c>
      <c r="E7" s="1" t="s">
        <v>32</v>
      </c>
      <c r="F7" s="3"/>
    </row>
    <row r="8" spans="1:7" x14ac:dyDescent="0.25">
      <c r="A8" t="s">
        <v>0</v>
      </c>
      <c r="B8" s="4">
        <v>530</v>
      </c>
      <c r="C8" s="4">
        <v>461</v>
      </c>
      <c r="D8" s="4">
        <v>69</v>
      </c>
      <c r="E8" s="2">
        <f t="shared" ref="E8:E28" si="0">D8/B8</f>
        <v>0.13018867924528302</v>
      </c>
      <c r="F8" s="4"/>
      <c r="G8" s="2"/>
    </row>
    <row r="9" spans="1:7" x14ac:dyDescent="0.25">
      <c r="A9" t="s">
        <v>1</v>
      </c>
      <c r="B9" s="4">
        <v>27</v>
      </c>
      <c r="C9" s="4">
        <v>21</v>
      </c>
      <c r="D9" s="4">
        <v>6</v>
      </c>
      <c r="E9" s="2">
        <f t="shared" si="0"/>
        <v>0.22222222222222221</v>
      </c>
      <c r="F9" s="4"/>
      <c r="G9" s="2"/>
    </row>
    <row r="10" spans="1:7" x14ac:dyDescent="0.25">
      <c r="A10" t="s">
        <v>2</v>
      </c>
      <c r="B10" s="4">
        <v>44</v>
      </c>
      <c r="C10" s="4">
        <v>35</v>
      </c>
      <c r="D10" s="4">
        <v>9</v>
      </c>
      <c r="E10" s="2">
        <f t="shared" si="0"/>
        <v>0.20454545454545456</v>
      </c>
      <c r="F10" s="4"/>
      <c r="G10" s="2"/>
    </row>
    <row r="11" spans="1:7" x14ac:dyDescent="0.25">
      <c r="A11" t="s">
        <v>3</v>
      </c>
      <c r="B11" s="4">
        <v>10</v>
      </c>
      <c r="C11" s="4">
        <v>9</v>
      </c>
      <c r="D11" s="4">
        <v>1</v>
      </c>
      <c r="E11" s="2">
        <f t="shared" si="0"/>
        <v>0.1</v>
      </c>
      <c r="F11" s="4"/>
      <c r="G11" s="2"/>
    </row>
    <row r="12" spans="1:7" x14ac:dyDescent="0.25">
      <c r="A12" t="s">
        <v>4</v>
      </c>
      <c r="B12" s="4">
        <v>96</v>
      </c>
      <c r="C12" s="4">
        <v>83</v>
      </c>
      <c r="D12" s="4">
        <v>13</v>
      </c>
      <c r="E12" s="2">
        <f t="shared" si="0"/>
        <v>0.13541666666666666</v>
      </c>
      <c r="F12" s="4"/>
      <c r="G12" s="2"/>
    </row>
    <row r="13" spans="1:7" x14ac:dyDescent="0.25">
      <c r="A13" t="s">
        <v>5</v>
      </c>
      <c r="B13" s="4">
        <v>18</v>
      </c>
      <c r="C13" s="4">
        <v>13</v>
      </c>
      <c r="D13" s="4">
        <v>5</v>
      </c>
      <c r="E13" s="2">
        <f t="shared" si="0"/>
        <v>0.27777777777777779</v>
      </c>
      <c r="F13" s="4"/>
      <c r="G13" s="2"/>
    </row>
    <row r="14" spans="1:7" x14ac:dyDescent="0.25">
      <c r="A14" t="s">
        <v>6</v>
      </c>
      <c r="B14" s="4">
        <v>3</v>
      </c>
      <c r="C14" s="4">
        <v>2</v>
      </c>
      <c r="D14" s="4">
        <v>1</v>
      </c>
      <c r="E14" s="2">
        <f t="shared" si="0"/>
        <v>0.33333333333333331</v>
      </c>
      <c r="F14" s="4"/>
      <c r="G14" s="2"/>
    </row>
    <row r="15" spans="1:7" x14ac:dyDescent="0.25">
      <c r="A15" t="s">
        <v>7</v>
      </c>
      <c r="B15" s="4">
        <v>3</v>
      </c>
      <c r="C15" s="4">
        <v>3</v>
      </c>
      <c r="D15" s="4">
        <v>0</v>
      </c>
      <c r="E15" s="2">
        <f t="shared" si="0"/>
        <v>0</v>
      </c>
      <c r="F15" s="4"/>
      <c r="G15" s="2"/>
    </row>
    <row r="16" spans="1:7" x14ac:dyDescent="0.25">
      <c r="A16" t="s">
        <v>8</v>
      </c>
      <c r="B16" s="4">
        <v>11</v>
      </c>
      <c r="C16" s="4">
        <v>10</v>
      </c>
      <c r="D16" s="4">
        <v>1</v>
      </c>
      <c r="E16" s="2">
        <f t="shared" si="0"/>
        <v>9.0909090909090912E-2</v>
      </c>
      <c r="F16" s="4"/>
      <c r="G16" s="2"/>
    </row>
    <row r="17" spans="1:7" x14ac:dyDescent="0.25">
      <c r="A17" t="s">
        <v>9</v>
      </c>
      <c r="B17" s="4">
        <v>22</v>
      </c>
      <c r="C17" s="4">
        <v>22</v>
      </c>
      <c r="D17" s="4">
        <v>0</v>
      </c>
      <c r="E17" s="2">
        <f t="shared" si="0"/>
        <v>0</v>
      </c>
      <c r="F17" s="4"/>
      <c r="G17" s="2"/>
    </row>
    <row r="18" spans="1:7" x14ac:dyDescent="0.25">
      <c r="A18" t="s">
        <v>10</v>
      </c>
      <c r="B18" s="4">
        <v>3</v>
      </c>
      <c r="C18" s="4">
        <v>1</v>
      </c>
      <c r="D18" s="4">
        <v>2</v>
      </c>
      <c r="E18" s="2">
        <f t="shared" si="0"/>
        <v>0.66666666666666663</v>
      </c>
      <c r="F18" s="4"/>
      <c r="G18" s="2"/>
    </row>
    <row r="19" spans="1:7" x14ac:dyDescent="0.25">
      <c r="A19" t="s">
        <v>11</v>
      </c>
      <c r="B19" s="4">
        <v>95</v>
      </c>
      <c r="C19" s="4">
        <v>76</v>
      </c>
      <c r="D19" s="4">
        <v>19</v>
      </c>
      <c r="E19" s="2">
        <f t="shared" si="0"/>
        <v>0.2</v>
      </c>
      <c r="F19" s="4"/>
      <c r="G19" s="2"/>
    </row>
    <row r="20" spans="1:7" x14ac:dyDescent="0.25">
      <c r="A20" t="s">
        <v>12</v>
      </c>
      <c r="B20" s="4">
        <v>66</v>
      </c>
      <c r="C20" s="4">
        <v>51</v>
      </c>
      <c r="D20" s="4">
        <v>15</v>
      </c>
      <c r="E20" s="2">
        <f t="shared" si="0"/>
        <v>0.22727272727272727</v>
      </c>
      <c r="F20" s="4"/>
      <c r="G20" s="2"/>
    </row>
    <row r="21" spans="1:7" x14ac:dyDescent="0.25">
      <c r="A21" t="s">
        <v>13</v>
      </c>
      <c r="B21" s="4">
        <v>4</v>
      </c>
      <c r="C21" s="4">
        <v>3</v>
      </c>
      <c r="D21" s="4">
        <v>1</v>
      </c>
      <c r="E21" s="2">
        <f t="shared" si="0"/>
        <v>0.25</v>
      </c>
      <c r="F21" s="4"/>
      <c r="G21" s="2"/>
    </row>
    <row r="22" spans="1:7" x14ac:dyDescent="0.25">
      <c r="A22" t="s">
        <v>14</v>
      </c>
      <c r="B22" s="4">
        <v>1</v>
      </c>
      <c r="C22" s="4">
        <v>1</v>
      </c>
      <c r="D22" s="4">
        <v>0</v>
      </c>
      <c r="E22" s="2">
        <f t="shared" si="0"/>
        <v>0</v>
      </c>
      <c r="F22" s="4"/>
      <c r="G22" s="2"/>
    </row>
    <row r="23" spans="1:7" x14ac:dyDescent="0.25">
      <c r="A23" t="s">
        <v>15</v>
      </c>
      <c r="B23" s="4">
        <v>2</v>
      </c>
      <c r="C23" s="4">
        <v>2</v>
      </c>
      <c r="D23" s="4">
        <v>0</v>
      </c>
      <c r="E23" s="2">
        <f t="shared" si="0"/>
        <v>0</v>
      </c>
      <c r="F23" s="4"/>
      <c r="G23" s="2"/>
    </row>
    <row r="24" spans="1:7" x14ac:dyDescent="0.25">
      <c r="A24" t="s">
        <v>16</v>
      </c>
      <c r="B24" s="4">
        <v>1120</v>
      </c>
      <c r="C24" s="4">
        <v>973</v>
      </c>
      <c r="D24" s="4">
        <v>147</v>
      </c>
      <c r="E24" s="2">
        <f t="shared" si="0"/>
        <v>0.13125000000000001</v>
      </c>
      <c r="F24" s="4"/>
      <c r="G24" s="2"/>
    </row>
    <row r="25" spans="1:7" x14ac:dyDescent="0.25">
      <c r="A25" t="s">
        <v>17</v>
      </c>
      <c r="B25" s="4">
        <v>153</v>
      </c>
      <c r="C25" s="4">
        <v>45</v>
      </c>
      <c r="D25" s="4">
        <v>108</v>
      </c>
      <c r="E25" s="2">
        <f t="shared" si="0"/>
        <v>0.70588235294117652</v>
      </c>
      <c r="F25" s="4"/>
      <c r="G25" s="2"/>
    </row>
    <row r="26" spans="1:7" x14ac:dyDescent="0.25">
      <c r="A26" t="s">
        <v>18</v>
      </c>
      <c r="B26" s="4">
        <v>21</v>
      </c>
      <c r="C26" s="4">
        <v>19</v>
      </c>
      <c r="D26" s="4">
        <v>2</v>
      </c>
      <c r="E26" s="2">
        <f t="shared" si="0"/>
        <v>9.5238095238095233E-2</v>
      </c>
      <c r="F26" s="4"/>
      <c r="G26" s="2"/>
    </row>
    <row r="27" spans="1:7" x14ac:dyDescent="0.25">
      <c r="A27" t="s">
        <v>19</v>
      </c>
      <c r="B27" s="4">
        <v>2834</v>
      </c>
      <c r="C27" s="4">
        <v>2594</v>
      </c>
      <c r="D27" s="4">
        <v>240</v>
      </c>
      <c r="E27" s="2">
        <f t="shared" si="0"/>
        <v>8.4685956245589278E-2</v>
      </c>
      <c r="F27" s="4"/>
      <c r="G27" s="2"/>
    </row>
    <row r="28" spans="1:7" x14ac:dyDescent="0.25">
      <c r="A28" t="s">
        <v>33</v>
      </c>
      <c r="B28" s="4">
        <v>162</v>
      </c>
      <c r="C28" s="4">
        <v>135</v>
      </c>
      <c r="D28" s="4">
        <v>27</v>
      </c>
      <c r="E28" s="2">
        <f t="shared" si="0"/>
        <v>0.16666666666666666</v>
      </c>
      <c r="F28" s="4"/>
      <c r="G28" s="2"/>
    </row>
    <row r="29" spans="1:7" x14ac:dyDescent="0.25">
      <c r="A29" t="s">
        <v>27</v>
      </c>
      <c r="B29" s="4">
        <f>SUM(B8:B28)</f>
        <v>5225</v>
      </c>
      <c r="C29" s="4">
        <f>SUM(C8:C28)</f>
        <v>4559</v>
      </c>
      <c r="D29" s="4">
        <f>SUM(D8:D28)</f>
        <v>666</v>
      </c>
      <c r="E29" s="2">
        <f>D29/B29</f>
        <v>0.12746411483253589</v>
      </c>
      <c r="F29" s="4"/>
      <c r="G29" s="2"/>
    </row>
    <row r="30" spans="1:7" x14ac:dyDescent="0.25">
      <c r="A30" s="1"/>
      <c r="B30" s="6"/>
      <c r="C30" s="6"/>
      <c r="D30" s="6"/>
      <c r="E30" s="4"/>
      <c r="F30" s="4"/>
      <c r="G30" s="2"/>
    </row>
    <row r="31" spans="1:7" x14ac:dyDescent="0.25">
      <c r="A31" s="1"/>
      <c r="E31" s="4"/>
      <c r="F31" s="4"/>
      <c r="G31" s="2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8" sqref="O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Ages</vt:lpstr>
      <vt:lpstr>Age 0 - 2</vt:lpstr>
      <vt:lpstr>Age 3 - 21</vt:lpstr>
      <vt:lpstr>Age 22 and older</vt:lpstr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Link</dc:creator>
  <cp:lastModifiedBy>Larry Link</cp:lastModifiedBy>
  <dcterms:created xsi:type="dcterms:W3CDTF">2016-01-29T15:19:51Z</dcterms:created>
  <dcterms:modified xsi:type="dcterms:W3CDTF">2016-01-29T18:27:12Z</dcterms:modified>
</cp:coreProperties>
</file>