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2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4" l="1"/>
  <c r="F34" i="4"/>
  <c r="E34" i="4"/>
  <c r="G33" i="4"/>
  <c r="F33" i="4"/>
  <c r="E33" i="4"/>
  <c r="G32" i="4"/>
  <c r="F32" i="4"/>
  <c r="E32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F8" i="4"/>
  <c r="E8" i="4"/>
  <c r="B35" i="4"/>
  <c r="C35" i="4"/>
  <c r="G35" i="4" s="1"/>
  <c r="D35" i="4"/>
  <c r="F35" i="4" s="1"/>
  <c r="F27" i="3"/>
  <c r="E27" i="3"/>
  <c r="B27" i="3"/>
  <c r="C27" i="3"/>
  <c r="G27" i="3" s="1"/>
  <c r="D27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F8" i="3"/>
  <c r="E8" i="3"/>
  <c r="G10" i="2"/>
  <c r="F10" i="2"/>
  <c r="E10" i="2"/>
  <c r="G9" i="2"/>
  <c r="F9" i="2"/>
  <c r="E9" i="2"/>
  <c r="G8" i="2"/>
  <c r="F8" i="2"/>
  <c r="E8" i="2"/>
  <c r="B11" i="2"/>
  <c r="C11" i="2"/>
  <c r="D11" i="2"/>
  <c r="G37" i="1"/>
  <c r="F37" i="1"/>
  <c r="E37" i="1"/>
  <c r="G36" i="1"/>
  <c r="F36" i="1"/>
  <c r="E36" i="1"/>
  <c r="G35" i="1"/>
  <c r="F35" i="1"/>
  <c r="E35" i="1"/>
  <c r="G34" i="1"/>
  <c r="F34" i="1"/>
  <c r="E34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F9" i="1"/>
  <c r="E9" i="1"/>
  <c r="F8" i="1"/>
  <c r="E8" i="1"/>
  <c r="E35" i="4" l="1"/>
  <c r="F11" i="2"/>
  <c r="G11" i="2"/>
  <c r="E11" i="2"/>
  <c r="G38" i="1" l="1"/>
  <c r="F38" i="1"/>
  <c r="E38" i="1"/>
</calcChain>
</file>

<file path=xl/sharedStrings.xml><?xml version="1.0" encoding="utf-8"?>
<sst xmlns="http://schemas.openxmlformats.org/spreadsheetml/2006/main" count="131" uniqueCount="47">
  <si>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</si>
  <si>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</si>
  <si>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</si>
  <si>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</si>
  <si>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</si>
  <si>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</si>
  <si>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</si>
  <si>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</si>
  <si>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</si>
  <si>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</si>
  <si>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</si>
  <si>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</si>
  <si>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</si>
  <si>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Fiscal Year 2011-2012</t>
  </si>
  <si>
    <t>by Residence</t>
  </si>
  <si>
    <t>Residence</t>
  </si>
  <si>
    <t>ACUTE GENERAL HOSPITAL</t>
  </si>
  <si>
    <t>CALIFORNIA YOUTH AUTHORITY</t>
  </si>
  <si>
    <t>CCF(1-3 BEDS)</t>
  </si>
  <si>
    <t>CCF(16-49 BEDS)</t>
  </si>
  <si>
    <t>CCF(4-6 BEDS)</t>
  </si>
  <si>
    <t>CCF(50+ BEDS)</t>
  </si>
  <si>
    <t>CCF(7-15 BEDS)</t>
  </si>
  <si>
    <t>CCF(RCFE)</t>
  </si>
  <si>
    <t>CERTIFIED FOSTER HOME - CHILDREN</t>
  </si>
  <si>
    <t>COMMUNITY TREATMENT FACILITY</t>
  </si>
  <si>
    <t>CORRECTIONAL INSTITUTION (PRISON)</t>
  </si>
  <si>
    <t>COUNTY/CITY JAIL(SHORT TERM)</t>
  </si>
  <si>
    <t>FAMILY HOME AGENCY - ADULTS</t>
  </si>
  <si>
    <t>FOSTER HOME-CHILDREN-CNTY OR STATE</t>
  </si>
  <si>
    <t>ICF/DD (INT.CARE FAC/DEV.DISABLED)</t>
  </si>
  <si>
    <t>ICF/DD-H 1-6 BEDS</t>
  </si>
  <si>
    <t>ICF-DD/N (1-6 BEDS)</t>
  </si>
  <si>
    <t>ICF-DD/N (7-15 BEDS)</t>
  </si>
  <si>
    <t>INDEPENDENT LIVING</t>
  </si>
  <si>
    <t>OTHER</t>
  </si>
  <si>
    <t>PARENT/RELATIVE/LEGAL GUARDIAN</t>
  </si>
  <si>
    <t>PORTERVILLE DC</t>
  </si>
  <si>
    <t>PSYCH TREATMENT CTR</t>
  </si>
  <si>
    <t>REHABILITATION CENTER</t>
  </si>
  <si>
    <t>SNF/NF NURSING</t>
  </si>
  <si>
    <t>SONOMA DC</t>
  </si>
  <si>
    <t>STATE HOSPITAL</t>
  </si>
  <si>
    <t>SUB-ACUTE</t>
  </si>
  <si>
    <t>SUPPORTED LIVING</t>
  </si>
  <si>
    <t>TRANSIENT/HOMELESS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</si>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</sst>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>
      <alignment horizontal="left" indent="1"/>
    </xf>
    <xf numFmtId="3" fontId="0" fillId="0" borderId="0" xfId="0" applyNumberFormat="1"/>
    <xf numFmtId="165" fontId="1" fillId="0" borderId="0" xfId="1" applyNumberFormat="1" applyFont="1"/>
    <xf numFmtId="0" fontId="0" fillId="0" borderId="0" xfId="0" applyFont="1"/>
    <xf numFmtId="0" fontId="0" fillId="0" borderId="0" xfId="0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5" fontId="0" fillId="0" borderId="0" xfId="1" applyNumberFormat="1" applyFont="1" applyBorder="1"/>
    <xf numFmtId="165" fontId="1" fillId="0" borderId="0" xfId="1" applyNumberFormat="1" applyFont="1" applyBorder="1"/>
    <xf numFmtId="164" fontId="0" fillId="0" borderId="0" xfId="2" applyNumberFormat="1" applyFont="1" applyBorder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x14ac:dyDescent="0.25"/>
  <cols>
    <col min="1" max="1" width="26.28515625" bestFit="1" customWidth="1"/>
    <col min="2" max="2" width="10.5703125" style="5" bestFit="1" customWidth="1"/>
    <col min="3" max="4" width="15.28515625" style="5" bestFit="1" customWidth="1"/>
    <col min="5" max="5" width="12.85546875" style="5" bestFit="1" customWidth="1"/>
    <col min="6" max="6" width="11.5703125" style="5" bestFit="1" customWidth="1"/>
    <col min="7" max="7" width="7.85546875" bestFit="1" customWidth="1"/>
  </cols>
  <sheetData>
    <row r="1" spans="1:7" x14ac:dyDescent="0.25">
      <c r="A1" s="16" t="s">
        <v>7</v>
      </c>
      <c r="B1" s="16"/>
      <c r="C1" s="16"/>
      <c r="D1" s="16"/>
      <c r="E1" s="16"/>
      <c r="F1" s="16"/>
      <c r="G1" s="16"/>
    </row>
    <row r="2" spans="1:7" x14ac:dyDescent="0.25">
      <c r="A2" s="16" t="s">
        <v>8</v>
      </c>
      <c r="B2" s="16"/>
      <c r="C2" s="16"/>
      <c r="D2" s="16"/>
      <c r="E2" s="16"/>
      <c r="F2" s="16"/>
      <c r="G2" s="16"/>
    </row>
    <row r="3" spans="1:7" x14ac:dyDescent="0.25">
      <c r="A3" s="16" t="s">
        <v>14</v>
      </c>
      <c r="B3" s="16"/>
      <c r="C3" s="16"/>
      <c r="D3" s="16"/>
      <c r="E3" s="16"/>
      <c r="F3" s="16"/>
      <c r="G3" s="16"/>
    </row>
    <row r="4" spans="1:7" x14ac:dyDescent="0.25">
      <c r="A4" s="16" t="s">
        <v>13</v>
      </c>
      <c r="B4" s="16"/>
      <c r="C4" s="16"/>
      <c r="D4" s="16"/>
      <c r="E4" s="16"/>
      <c r="F4" s="16"/>
      <c r="G4" s="16"/>
    </row>
    <row r="6" spans="1:7" x14ac:dyDescent="0.25">
      <c r="A6" t="s">
        <v>6</v>
      </c>
    </row>
    <row r="7" spans="1:7" s="1" customFormat="1" ht="45" x14ac:dyDescent="0.25">
      <c r="A7" s="1" t="s">
        <v>15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" t="s">
        <v>5</v>
      </c>
    </row>
    <row r="8" spans="1:7" s="1" customFormat="1" x14ac:dyDescent="0.25">
      <c r="A8" s="17" t="s">
        <v>16</v>
      </c>
      <c r="B8" s="5">
        <v>1</v>
      </c>
      <c r="C8" s="5">
        <v>0</v>
      </c>
      <c r="D8" s="5">
        <v>0</v>
      </c>
      <c r="E8" s="5">
        <f t="shared" ref="E8:E37" si="0">C8/B8</f>
        <v>0</v>
      </c>
      <c r="F8" s="5">
        <f t="shared" ref="F8:F37" si="1">D8/B8</f>
        <v>0</v>
      </c>
      <c r="G8" s="3">
        <v>0</v>
      </c>
    </row>
    <row r="9" spans="1:7" s="1" customFormat="1" x14ac:dyDescent="0.25">
      <c r="A9" s="17" t="s">
        <v>17</v>
      </c>
      <c r="B9" s="5">
        <v>1</v>
      </c>
      <c r="C9" s="5">
        <v>0</v>
      </c>
      <c r="D9" s="5">
        <v>0</v>
      </c>
      <c r="E9" s="5">
        <f t="shared" si="0"/>
        <v>0</v>
      </c>
      <c r="F9" s="5">
        <f t="shared" si="1"/>
        <v>0</v>
      </c>
      <c r="G9" s="3">
        <v>0</v>
      </c>
    </row>
    <row r="10" spans="1:7" s="1" customFormat="1" x14ac:dyDescent="0.25">
      <c r="A10" s="17" t="s">
        <v>18</v>
      </c>
      <c r="B10" s="5">
        <v>26</v>
      </c>
      <c r="C10" s="5">
        <v>1561128.9000000004</v>
      </c>
      <c r="D10" s="5">
        <v>1899811.3900000004</v>
      </c>
      <c r="E10" s="5">
        <f t="shared" si="0"/>
        <v>60043.419230769243</v>
      </c>
      <c r="F10" s="5">
        <f t="shared" si="1"/>
        <v>73069.668846153858</v>
      </c>
      <c r="G10" s="2">
        <f t="shared" ref="G8:G37" si="2">C10/D10</f>
        <v>0.82172836115062986</v>
      </c>
    </row>
    <row r="11" spans="1:7" s="1" customFormat="1" x14ac:dyDescent="0.25">
      <c r="A11" s="17" t="s">
        <v>19</v>
      </c>
      <c r="B11" s="5">
        <v>131</v>
      </c>
      <c r="C11" s="5">
        <v>3582335.1599999992</v>
      </c>
      <c r="D11" s="5">
        <v>4778303.6099999975</v>
      </c>
      <c r="E11" s="5">
        <f t="shared" si="0"/>
        <v>27346.069923664116</v>
      </c>
      <c r="F11" s="5">
        <f t="shared" si="1"/>
        <v>36475.600076335861</v>
      </c>
      <c r="G11" s="2">
        <f t="shared" si="2"/>
        <v>0.74970856864409274</v>
      </c>
    </row>
    <row r="12" spans="1:7" s="1" customFormat="1" x14ac:dyDescent="0.25">
      <c r="A12" s="17" t="s">
        <v>20</v>
      </c>
      <c r="B12" s="5">
        <v>901</v>
      </c>
      <c r="C12" s="5">
        <v>38709352.340000004</v>
      </c>
      <c r="D12" s="5">
        <v>46280516.349999979</v>
      </c>
      <c r="E12" s="5">
        <f t="shared" si="0"/>
        <v>42962.655205327421</v>
      </c>
      <c r="F12" s="5">
        <f t="shared" si="1"/>
        <v>51365.722918978892</v>
      </c>
      <c r="G12" s="2">
        <f t="shared" si="2"/>
        <v>0.83640709726005513</v>
      </c>
    </row>
    <row r="13" spans="1:7" s="1" customFormat="1" x14ac:dyDescent="0.25">
      <c r="A13" s="17" t="s">
        <v>21</v>
      </c>
      <c r="B13" s="5">
        <v>12</v>
      </c>
      <c r="C13" s="5">
        <v>209022.43999999997</v>
      </c>
      <c r="D13" s="5">
        <v>337928.55</v>
      </c>
      <c r="E13" s="5">
        <f t="shared" si="0"/>
        <v>17418.536666666663</v>
      </c>
      <c r="F13" s="5">
        <f t="shared" si="1"/>
        <v>28160.712499999998</v>
      </c>
      <c r="G13" s="2">
        <f t="shared" si="2"/>
        <v>0.61854033937055619</v>
      </c>
    </row>
    <row r="14" spans="1:7" s="1" customFormat="1" x14ac:dyDescent="0.25">
      <c r="A14" s="17" t="s">
        <v>22</v>
      </c>
      <c r="B14" s="5">
        <v>78</v>
      </c>
      <c r="C14" s="5">
        <v>2473266.34</v>
      </c>
      <c r="D14" s="5">
        <v>3136672.790000001</v>
      </c>
      <c r="E14" s="5">
        <f t="shared" si="0"/>
        <v>31708.542820512819</v>
      </c>
      <c r="F14" s="5">
        <f t="shared" si="1"/>
        <v>40213.753717948734</v>
      </c>
      <c r="G14" s="2">
        <f t="shared" si="2"/>
        <v>0.78849995061167955</v>
      </c>
    </row>
    <row r="15" spans="1:7" s="1" customFormat="1" x14ac:dyDescent="0.25">
      <c r="A15" s="17" t="s">
        <v>23</v>
      </c>
      <c r="B15" s="5">
        <v>9</v>
      </c>
      <c r="C15" s="5">
        <v>178967.12000000002</v>
      </c>
      <c r="D15" s="5">
        <v>247594.33000000002</v>
      </c>
      <c r="E15" s="5">
        <f t="shared" si="0"/>
        <v>19885.235555555559</v>
      </c>
      <c r="F15" s="5">
        <f t="shared" si="1"/>
        <v>27510.481111111112</v>
      </c>
      <c r="G15" s="2">
        <f t="shared" si="2"/>
        <v>0.72282398389333069</v>
      </c>
    </row>
    <row r="16" spans="1:7" s="1" customFormat="1" x14ac:dyDescent="0.25">
      <c r="A16" s="17" t="s">
        <v>24</v>
      </c>
      <c r="B16" s="5">
        <v>18</v>
      </c>
      <c r="C16" s="5">
        <v>129023.1</v>
      </c>
      <c r="D16" s="5">
        <v>157461.28999999998</v>
      </c>
      <c r="E16" s="5">
        <f t="shared" si="0"/>
        <v>7167.9500000000007</v>
      </c>
      <c r="F16" s="5">
        <f t="shared" si="1"/>
        <v>8747.8494444444441</v>
      </c>
      <c r="G16" s="2">
        <f t="shared" si="2"/>
        <v>0.81939567496239885</v>
      </c>
    </row>
    <row r="17" spans="1:7" s="1" customFormat="1" x14ac:dyDescent="0.25">
      <c r="A17" s="17" t="s">
        <v>25</v>
      </c>
      <c r="B17" s="5">
        <v>10</v>
      </c>
      <c r="C17" s="5">
        <v>147518.37000000002</v>
      </c>
      <c r="D17" s="5">
        <v>149169.09999999998</v>
      </c>
      <c r="E17" s="5">
        <f t="shared" si="0"/>
        <v>14751.837000000003</v>
      </c>
      <c r="F17" s="5">
        <f t="shared" si="1"/>
        <v>14916.909999999998</v>
      </c>
      <c r="G17" s="2">
        <f t="shared" si="2"/>
        <v>0.98893383415197955</v>
      </c>
    </row>
    <row r="18" spans="1:7" s="1" customFormat="1" x14ac:dyDescent="0.25">
      <c r="A18" s="17" t="s">
        <v>26</v>
      </c>
      <c r="B18" s="5">
        <v>15</v>
      </c>
      <c r="C18" s="5">
        <v>31342.66</v>
      </c>
      <c r="D18" s="5">
        <v>45508.22</v>
      </c>
      <c r="E18" s="5">
        <f t="shared" si="0"/>
        <v>2089.5106666666666</v>
      </c>
      <c r="F18" s="5">
        <f t="shared" si="1"/>
        <v>3033.8813333333333</v>
      </c>
      <c r="G18" s="2">
        <f t="shared" si="2"/>
        <v>0.68872524568089011</v>
      </c>
    </row>
    <row r="19" spans="1:7" s="1" customFormat="1" x14ac:dyDescent="0.25">
      <c r="A19" s="17" t="s">
        <v>27</v>
      </c>
      <c r="B19" s="5">
        <v>28</v>
      </c>
      <c r="C19" s="5">
        <v>422172.37999999995</v>
      </c>
      <c r="D19" s="5">
        <v>478944.70999999996</v>
      </c>
      <c r="E19" s="5">
        <f t="shared" si="0"/>
        <v>15077.584999999997</v>
      </c>
      <c r="F19" s="5">
        <f t="shared" si="1"/>
        <v>17105.168214285713</v>
      </c>
      <c r="G19" s="2">
        <f t="shared" si="2"/>
        <v>0.88146370799251539</v>
      </c>
    </row>
    <row r="20" spans="1:7" s="1" customFormat="1" x14ac:dyDescent="0.25">
      <c r="A20" s="17" t="s">
        <v>28</v>
      </c>
      <c r="B20" s="5">
        <v>49</v>
      </c>
      <c r="C20" s="5">
        <v>1651205.9899999995</v>
      </c>
      <c r="D20" s="5">
        <v>2161633.38</v>
      </c>
      <c r="E20" s="5">
        <f t="shared" si="0"/>
        <v>33698.081428571422</v>
      </c>
      <c r="F20" s="5">
        <f t="shared" si="1"/>
        <v>44114.966938775506</v>
      </c>
      <c r="G20" s="2">
        <f t="shared" si="2"/>
        <v>0.76386958365715074</v>
      </c>
    </row>
    <row r="21" spans="1:7" s="1" customFormat="1" x14ac:dyDescent="0.25">
      <c r="A21" s="17" t="s">
        <v>29</v>
      </c>
      <c r="B21" s="5">
        <v>248</v>
      </c>
      <c r="C21" s="5">
        <v>503109.07000000012</v>
      </c>
      <c r="D21" s="5">
        <v>843570.24999999977</v>
      </c>
      <c r="E21" s="5">
        <f t="shared" si="0"/>
        <v>2028.6656048387101</v>
      </c>
      <c r="F21" s="5">
        <f t="shared" si="1"/>
        <v>3401.4929435483859</v>
      </c>
      <c r="G21" s="2">
        <f t="shared" si="2"/>
        <v>0.59640447253800177</v>
      </c>
    </row>
    <row r="22" spans="1:7" s="1" customFormat="1" x14ac:dyDescent="0.25">
      <c r="A22" s="17" t="s">
        <v>30</v>
      </c>
      <c r="B22" s="5">
        <v>3</v>
      </c>
      <c r="C22" s="5">
        <v>138.11000000000001</v>
      </c>
      <c r="D22" s="5">
        <v>918.07</v>
      </c>
      <c r="E22" s="5">
        <f t="shared" si="0"/>
        <v>46.036666666666669</v>
      </c>
      <c r="F22" s="5">
        <f t="shared" si="1"/>
        <v>306.02333333333337</v>
      </c>
      <c r="G22" s="2">
        <f t="shared" si="2"/>
        <v>0.15043515200365987</v>
      </c>
    </row>
    <row r="23" spans="1:7" s="1" customFormat="1" x14ac:dyDescent="0.25">
      <c r="A23" s="17" t="s">
        <v>31</v>
      </c>
      <c r="B23" s="5">
        <v>134</v>
      </c>
      <c r="C23" s="5">
        <v>3356393.0500000003</v>
      </c>
      <c r="D23" s="5">
        <v>2909283.12</v>
      </c>
      <c r="E23" s="5">
        <f t="shared" si="0"/>
        <v>25047.709328358211</v>
      </c>
      <c r="F23" s="5">
        <f t="shared" si="1"/>
        <v>21711.068059701494</v>
      </c>
      <c r="G23" s="2">
        <f t="shared" si="2"/>
        <v>1.153683884159064</v>
      </c>
    </row>
    <row r="24" spans="1:7" s="1" customFormat="1" x14ac:dyDescent="0.25">
      <c r="A24" s="17" t="s">
        <v>32</v>
      </c>
      <c r="B24" s="5">
        <v>63</v>
      </c>
      <c r="C24" s="5">
        <v>1366687.46</v>
      </c>
      <c r="D24" s="5">
        <v>1188427.0900000001</v>
      </c>
      <c r="E24" s="5">
        <f t="shared" si="0"/>
        <v>21693.451746031744</v>
      </c>
      <c r="F24" s="5">
        <f t="shared" si="1"/>
        <v>18863.922063492064</v>
      </c>
      <c r="G24" s="2">
        <f t="shared" si="2"/>
        <v>1.1499968921105626</v>
      </c>
    </row>
    <row r="25" spans="1:7" s="1" customFormat="1" x14ac:dyDescent="0.25">
      <c r="A25" s="17" t="s">
        <v>33</v>
      </c>
      <c r="B25" s="5">
        <v>16</v>
      </c>
      <c r="C25" s="5">
        <v>185227.7</v>
      </c>
      <c r="D25" s="5">
        <v>126560.4</v>
      </c>
      <c r="E25" s="5">
        <f t="shared" si="0"/>
        <v>11576.731250000001</v>
      </c>
      <c r="F25" s="5">
        <f t="shared" si="1"/>
        <v>7910.0249999999996</v>
      </c>
      <c r="G25" s="2">
        <f t="shared" si="2"/>
        <v>1.4635517902914341</v>
      </c>
    </row>
    <row r="26" spans="1:7" s="1" customFormat="1" x14ac:dyDescent="0.25">
      <c r="A26" s="17" t="s">
        <v>34</v>
      </c>
      <c r="B26" s="5">
        <v>616</v>
      </c>
      <c r="C26" s="5">
        <v>2457683.6399999941</v>
      </c>
      <c r="D26" s="5">
        <v>3049956.1799999932</v>
      </c>
      <c r="E26" s="5">
        <f t="shared" si="0"/>
        <v>3989.7461688311591</v>
      </c>
      <c r="F26" s="5">
        <f t="shared" si="1"/>
        <v>4951.227564935054</v>
      </c>
      <c r="G26" s="2">
        <f t="shared" si="2"/>
        <v>0.80580949199079954</v>
      </c>
    </row>
    <row r="27" spans="1:7" s="1" customFormat="1" x14ac:dyDescent="0.25">
      <c r="A27" s="17" t="s">
        <v>35</v>
      </c>
      <c r="B27" s="5">
        <v>50</v>
      </c>
      <c r="C27" s="5">
        <v>73033.550000000017</v>
      </c>
      <c r="D27" s="5">
        <v>60855.57</v>
      </c>
      <c r="E27" s="5">
        <f t="shared" si="0"/>
        <v>1460.6710000000003</v>
      </c>
      <c r="F27" s="5">
        <f t="shared" si="1"/>
        <v>1217.1114</v>
      </c>
      <c r="G27" s="2">
        <f t="shared" si="2"/>
        <v>1.2001128245122019</v>
      </c>
    </row>
    <row r="28" spans="1:7" s="1" customFormat="1" x14ac:dyDescent="0.25">
      <c r="A28" s="17" t="s">
        <v>36</v>
      </c>
      <c r="B28" s="5">
        <v>11250</v>
      </c>
      <c r="C28" s="5">
        <v>51953209.350000016</v>
      </c>
      <c r="D28" s="5">
        <v>59772321.400000699</v>
      </c>
      <c r="E28" s="5">
        <f t="shared" si="0"/>
        <v>4618.0630533333351</v>
      </c>
      <c r="F28" s="5">
        <f t="shared" si="1"/>
        <v>5313.0952355556174</v>
      </c>
      <c r="G28" s="2">
        <f t="shared" si="2"/>
        <v>0.86918506983065591</v>
      </c>
    </row>
    <row r="29" spans="1:7" s="1" customFormat="1" x14ac:dyDescent="0.25">
      <c r="A29" s="17" t="s">
        <v>37</v>
      </c>
      <c r="B29" s="5">
        <v>40</v>
      </c>
      <c r="C29" s="5">
        <v>257234.84999999998</v>
      </c>
      <c r="D29" s="5">
        <v>322328.2699999999</v>
      </c>
      <c r="E29" s="5">
        <f t="shared" si="0"/>
        <v>6430.8712499999992</v>
      </c>
      <c r="F29" s="5">
        <f t="shared" si="1"/>
        <v>8058.2067499999976</v>
      </c>
      <c r="G29" s="2">
        <f t="shared" si="2"/>
        <v>0.79805240167112879</v>
      </c>
    </row>
    <row r="30" spans="1:7" s="1" customFormat="1" x14ac:dyDescent="0.25">
      <c r="A30" s="17" t="s">
        <v>38</v>
      </c>
      <c r="B30" s="5">
        <v>4</v>
      </c>
      <c r="C30" s="5">
        <v>398195.18999999994</v>
      </c>
      <c r="D30" s="5">
        <v>457755.42999999993</v>
      </c>
      <c r="E30" s="5">
        <f t="shared" si="0"/>
        <v>99548.797499999986</v>
      </c>
      <c r="F30" s="5">
        <f t="shared" si="1"/>
        <v>114438.85749999998</v>
      </c>
      <c r="G30" s="2">
        <f t="shared" si="2"/>
        <v>0.86988632772745045</v>
      </c>
    </row>
    <row r="31" spans="1:7" s="1" customFormat="1" x14ac:dyDescent="0.25">
      <c r="A31" s="17" t="s">
        <v>39</v>
      </c>
      <c r="B31" s="5">
        <v>4</v>
      </c>
      <c r="C31" s="5">
        <v>363415.98</v>
      </c>
      <c r="D31" s="5">
        <v>409324.12</v>
      </c>
      <c r="E31" s="5">
        <f t="shared" si="0"/>
        <v>90853.994999999995</v>
      </c>
      <c r="F31" s="5">
        <f t="shared" si="1"/>
        <v>102331.03</v>
      </c>
      <c r="G31" s="2">
        <f t="shared" si="2"/>
        <v>0.88784403909547271</v>
      </c>
    </row>
    <row r="32" spans="1:7" s="1" customFormat="1" x14ac:dyDescent="0.25">
      <c r="A32" s="17" t="s">
        <v>40</v>
      </c>
      <c r="B32" s="5">
        <v>29</v>
      </c>
      <c r="C32" s="5">
        <v>230786.24000000002</v>
      </c>
      <c r="D32" s="5">
        <v>253693.73999999996</v>
      </c>
      <c r="E32" s="5">
        <f t="shared" si="0"/>
        <v>7958.146206896552</v>
      </c>
      <c r="F32" s="5">
        <f t="shared" si="1"/>
        <v>8748.06</v>
      </c>
      <c r="G32" s="2">
        <f t="shared" si="2"/>
        <v>0.90970411804406393</v>
      </c>
    </row>
    <row r="33" spans="1:7" x14ac:dyDescent="0.25">
      <c r="A33" s="17" t="s">
        <v>41</v>
      </c>
      <c r="B33" s="5">
        <v>4</v>
      </c>
      <c r="C33" s="5">
        <v>0</v>
      </c>
      <c r="D33" s="5">
        <v>0</v>
      </c>
      <c r="E33" s="5">
        <f t="shared" si="0"/>
        <v>0</v>
      </c>
      <c r="F33" s="5">
        <f t="shared" si="1"/>
        <v>0</v>
      </c>
      <c r="G33" s="3">
        <v>0</v>
      </c>
    </row>
    <row r="34" spans="1:7" x14ac:dyDescent="0.25">
      <c r="A34" s="17" t="s">
        <v>42</v>
      </c>
      <c r="B34" s="5">
        <v>1</v>
      </c>
      <c r="C34" s="5">
        <v>41433.130000000005</v>
      </c>
      <c r="D34" s="5">
        <v>58908.23</v>
      </c>
      <c r="E34" s="5">
        <f t="shared" si="0"/>
        <v>41433.130000000005</v>
      </c>
      <c r="F34" s="5">
        <f t="shared" si="1"/>
        <v>58908.23</v>
      </c>
      <c r="G34" s="2">
        <f t="shared" si="2"/>
        <v>0.70335044865547658</v>
      </c>
    </row>
    <row r="35" spans="1:7" x14ac:dyDescent="0.25">
      <c r="A35" s="17" t="s">
        <v>43</v>
      </c>
      <c r="B35" s="5">
        <v>5</v>
      </c>
      <c r="C35" s="5">
        <v>16277.95</v>
      </c>
      <c r="D35" s="5">
        <v>21007.649999999998</v>
      </c>
      <c r="E35" s="5">
        <f t="shared" si="0"/>
        <v>3255.59</v>
      </c>
      <c r="F35" s="5">
        <f t="shared" si="1"/>
        <v>4201.53</v>
      </c>
      <c r="G35" s="2">
        <f t="shared" si="2"/>
        <v>0.77485820641528214</v>
      </c>
    </row>
    <row r="36" spans="1:7" x14ac:dyDescent="0.25">
      <c r="A36" s="17" t="s">
        <v>44</v>
      </c>
      <c r="B36" s="5">
        <v>549</v>
      </c>
      <c r="C36" s="5">
        <v>9776441.2799999993</v>
      </c>
      <c r="D36" s="5">
        <v>11449404.67</v>
      </c>
      <c r="E36" s="5">
        <f t="shared" si="0"/>
        <v>17807.725464480875</v>
      </c>
      <c r="F36" s="5">
        <f t="shared" si="1"/>
        <v>20855.017613843353</v>
      </c>
      <c r="G36" s="2">
        <f t="shared" si="2"/>
        <v>0.85388206302258329</v>
      </c>
    </row>
    <row r="37" spans="1:7" x14ac:dyDescent="0.25">
      <c r="A37" s="17" t="s">
        <v>45</v>
      </c>
      <c r="B37" s="5">
        <v>13</v>
      </c>
      <c r="C37" s="5">
        <v>30371.280000000002</v>
      </c>
      <c r="D37" s="5">
        <v>39672.239999999998</v>
      </c>
      <c r="E37" s="5">
        <f t="shared" si="0"/>
        <v>2336.252307692308</v>
      </c>
      <c r="F37" s="5">
        <f t="shared" si="1"/>
        <v>3051.7107692307691</v>
      </c>
      <c r="G37" s="2">
        <f t="shared" si="2"/>
        <v>0.76555495732028245</v>
      </c>
    </row>
    <row r="38" spans="1:7" x14ac:dyDescent="0.25">
      <c r="A38" s="17" t="s">
        <v>46</v>
      </c>
      <c r="B38" s="5">
        <v>14308</v>
      </c>
      <c r="C38" s="5">
        <v>120104972.6299981</v>
      </c>
      <c r="D38" s="5">
        <v>140637530.14999941</v>
      </c>
      <c r="E38" s="5">
        <f t="shared" ref="E38" si="3">C38/B38</f>
        <v>8394.2530493428931</v>
      </c>
      <c r="F38" s="5">
        <f t="shared" ref="F38" si="4">D38/B38</f>
        <v>9829.2934127760273</v>
      </c>
      <c r="G38" s="2">
        <f t="shared" ref="G38" si="5">C38/D38</f>
        <v>0.85400371082952076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"/>
    </sheetView>
  </sheetViews>
  <sheetFormatPr defaultColWidth="15.140625" defaultRowHeight="15" x14ac:dyDescent="0.25"/>
  <cols>
    <col min="1" max="1" width="37.7109375" bestFit="1" customWidth="1"/>
    <col min="2" max="2" width="10.42578125" style="9" bestFit="1" customWidth="1"/>
    <col min="3" max="3" width="12.7109375" style="9" bestFit="1" customWidth="1"/>
    <col min="4" max="4" width="11.57031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</cols>
  <sheetData>
    <row r="1" spans="1:7" x14ac:dyDescent="0.25">
      <c r="A1" s="16" t="s">
        <v>7</v>
      </c>
      <c r="B1" s="16"/>
      <c r="C1" s="16"/>
      <c r="D1" s="16"/>
      <c r="E1" s="16"/>
      <c r="F1" s="16"/>
      <c r="G1" s="16"/>
    </row>
    <row r="2" spans="1:7" x14ac:dyDescent="0.25">
      <c r="A2" s="16" t="s">
        <v>8</v>
      </c>
      <c r="B2" s="16"/>
      <c r="C2" s="16"/>
      <c r="D2" s="16"/>
      <c r="E2" s="16"/>
      <c r="F2" s="16"/>
      <c r="G2" s="16"/>
    </row>
    <row r="3" spans="1:7" x14ac:dyDescent="0.25">
      <c r="A3" s="16" t="s">
        <v>14</v>
      </c>
      <c r="B3" s="16"/>
      <c r="C3" s="16"/>
      <c r="D3" s="16"/>
      <c r="E3" s="16"/>
      <c r="F3" s="16"/>
      <c r="G3" s="16"/>
    </row>
    <row r="4" spans="1:7" x14ac:dyDescent="0.25">
      <c r="A4" s="16" t="s">
        <v>13</v>
      </c>
      <c r="B4" s="16"/>
      <c r="C4" s="16"/>
      <c r="D4" s="16"/>
      <c r="E4" s="16"/>
      <c r="F4" s="16"/>
      <c r="G4" s="16"/>
    </row>
    <row r="5" spans="1:7" x14ac:dyDescent="0.25">
      <c r="B5" s="8"/>
      <c r="C5" s="8"/>
      <c r="D5" s="8"/>
      <c r="E5" s="8"/>
      <c r="F5" s="8"/>
    </row>
    <row r="6" spans="1:7" x14ac:dyDescent="0.25">
      <c r="A6" t="s">
        <v>11</v>
      </c>
      <c r="B6" s="8"/>
      <c r="C6" s="8"/>
      <c r="D6" s="8"/>
      <c r="E6" s="8"/>
      <c r="F6" s="8"/>
    </row>
    <row r="7" spans="1:7" s="1" customFormat="1" ht="45" x14ac:dyDescent="0.25">
      <c r="A7" s="18" t="s">
        <v>15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0" t="s">
        <v>5</v>
      </c>
    </row>
    <row r="8" spans="1:7" x14ac:dyDescent="0.25">
      <c r="A8" s="18" t="s">
        <v>24</v>
      </c>
      <c r="B8" s="12">
        <v>7</v>
      </c>
      <c r="C8" s="12">
        <v>4215.99</v>
      </c>
      <c r="D8" s="12">
        <v>6226.06</v>
      </c>
      <c r="E8" s="13">
        <f t="shared" ref="E8:E11" si="0">C8/B8</f>
        <v>602.28428571428572</v>
      </c>
      <c r="F8" s="13">
        <f t="shared" ref="F8:F11" si="1">D8/B8</f>
        <v>889.43714285714293</v>
      </c>
      <c r="G8" s="14">
        <f t="shared" ref="G8:G11" si="2">C8/D8</f>
        <v>0.67715216364763586</v>
      </c>
    </row>
    <row r="9" spans="1:7" x14ac:dyDescent="0.25">
      <c r="A9" s="18" t="s">
        <v>29</v>
      </c>
      <c r="B9" s="12">
        <v>107</v>
      </c>
      <c r="C9" s="12">
        <v>226429.6</v>
      </c>
      <c r="D9" s="12">
        <v>407735.64000000013</v>
      </c>
      <c r="E9" s="13">
        <f t="shared" si="0"/>
        <v>2116.1644859813086</v>
      </c>
      <c r="F9" s="13">
        <f t="shared" si="1"/>
        <v>3810.6134579439263</v>
      </c>
      <c r="G9" s="14">
        <f t="shared" si="2"/>
        <v>0.55533433378548891</v>
      </c>
    </row>
    <row r="10" spans="1:7" x14ac:dyDescent="0.25">
      <c r="A10" s="18" t="s">
        <v>36</v>
      </c>
      <c r="B10" s="12">
        <v>2353</v>
      </c>
      <c r="C10" s="12">
        <v>6817002.3499999885</v>
      </c>
      <c r="D10" s="12">
        <v>11087314.079999983</v>
      </c>
      <c r="E10" s="13">
        <f t="shared" si="0"/>
        <v>2897.1535699107471</v>
      </c>
      <c r="F10" s="13">
        <f t="shared" si="1"/>
        <v>4711.9906842328874</v>
      </c>
      <c r="G10" s="14">
        <f t="shared" si="2"/>
        <v>0.61484704959309666</v>
      </c>
    </row>
    <row r="11" spans="1:7" x14ac:dyDescent="0.25">
      <c r="A11" s="18" t="s">
        <v>12</v>
      </c>
      <c r="B11" s="12">
        <f>SUM(B8:B10)</f>
        <v>2467</v>
      </c>
      <c r="C11" s="12">
        <f>SUM(C8:C10)</f>
        <v>7047647.9399999883</v>
      </c>
      <c r="D11" s="12">
        <f>SUM(D8:D10)</f>
        <v>11501275.779999983</v>
      </c>
      <c r="E11" s="13">
        <f t="shared" si="0"/>
        <v>2856.768520470202</v>
      </c>
      <c r="F11" s="13">
        <f t="shared" si="1"/>
        <v>4662.0493635995063</v>
      </c>
      <c r="G11" s="14">
        <f t="shared" si="2"/>
        <v>0.61277097209123688</v>
      </c>
    </row>
    <row r="12" spans="1:7" x14ac:dyDescent="0.25">
      <c r="A12" s="10"/>
      <c r="B12" s="15"/>
      <c r="C12" s="15"/>
      <c r="D12" s="15"/>
      <c r="E12" s="13"/>
      <c r="F12" s="13"/>
      <c r="G12" s="14"/>
    </row>
    <row r="13" spans="1:7" x14ac:dyDescent="0.25">
      <c r="A13" s="10"/>
      <c r="B13" s="15"/>
      <c r="C13" s="15"/>
      <c r="D13" s="15"/>
      <c r="E13" s="13"/>
      <c r="F13" s="13"/>
      <c r="G13" s="14"/>
    </row>
    <row r="14" spans="1:7" x14ac:dyDescent="0.25">
      <c r="A14" s="10"/>
      <c r="B14" s="15"/>
      <c r="C14" s="15"/>
      <c r="D14" s="15"/>
      <c r="E14" s="13"/>
      <c r="F14" s="13"/>
      <c r="G14" s="14"/>
    </row>
    <row r="15" spans="1:7" x14ac:dyDescent="0.25">
      <c r="A15" s="10"/>
      <c r="B15" s="15"/>
      <c r="C15" s="15"/>
      <c r="D15" s="15"/>
      <c r="E15" s="13"/>
      <c r="F15" s="13"/>
      <c r="G15" s="14"/>
    </row>
    <row r="16" spans="1:7" x14ac:dyDescent="0.25">
      <c r="A16" s="10"/>
      <c r="B16" s="15"/>
      <c r="C16" s="15"/>
      <c r="D16" s="15"/>
      <c r="E16" s="13"/>
      <c r="F16" s="13"/>
      <c r="G16" s="14"/>
    </row>
    <row r="17" spans="1:7" x14ac:dyDescent="0.25">
      <c r="A17" s="10"/>
      <c r="B17" s="15"/>
      <c r="C17" s="15"/>
      <c r="D17" s="15"/>
      <c r="E17" s="13"/>
      <c r="F17" s="13"/>
      <c r="G17" s="14"/>
    </row>
    <row r="18" spans="1:7" x14ac:dyDescent="0.25">
      <c r="A18" s="10"/>
      <c r="B18" s="15"/>
      <c r="C18" s="15"/>
      <c r="D18" s="15"/>
      <c r="E18" s="13"/>
      <c r="F18" s="13"/>
      <c r="G18" s="14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ColWidth="11.7109375" defaultRowHeight="15" x14ac:dyDescent="0.25"/>
  <cols>
    <col min="1" max="1" width="31.85546875" bestFit="1" customWidth="1"/>
    <col min="2" max="2" width="10.42578125" bestFit="1" customWidth="1"/>
    <col min="3" max="3" width="13.28515625" customWidth="1"/>
    <col min="4" max="4" width="14.28515625" bestFit="1" customWidth="1"/>
    <col min="5" max="5" width="12.42578125" customWidth="1"/>
    <col min="6" max="6" width="11" bestFit="1" customWidth="1"/>
    <col min="7" max="7" width="7.85546875" bestFit="1" customWidth="1"/>
  </cols>
  <sheetData>
    <row r="1" spans="1:7" x14ac:dyDescent="0.25">
      <c r="A1" s="16" t="s">
        <v>7</v>
      </c>
      <c r="B1" s="16"/>
      <c r="C1" s="16"/>
      <c r="D1" s="16"/>
      <c r="E1" s="16"/>
      <c r="F1" s="16"/>
      <c r="G1" s="16"/>
    </row>
    <row r="2" spans="1:7" x14ac:dyDescent="0.25">
      <c r="A2" s="16" t="s">
        <v>8</v>
      </c>
      <c r="B2" s="16"/>
      <c r="C2" s="16"/>
      <c r="D2" s="16"/>
      <c r="E2" s="16"/>
      <c r="F2" s="16"/>
      <c r="G2" s="16"/>
    </row>
    <row r="3" spans="1:7" x14ac:dyDescent="0.25">
      <c r="A3" s="16" t="s">
        <v>14</v>
      </c>
      <c r="B3" s="16"/>
      <c r="C3" s="16"/>
      <c r="D3" s="16"/>
      <c r="E3" s="16"/>
      <c r="F3" s="16"/>
      <c r="G3" s="16"/>
    </row>
    <row r="4" spans="1:7" x14ac:dyDescent="0.25">
      <c r="A4" s="16" t="s">
        <v>13</v>
      </c>
      <c r="B4" s="16"/>
      <c r="C4" s="16"/>
      <c r="D4" s="16"/>
      <c r="E4" s="16"/>
      <c r="F4" s="16"/>
      <c r="G4" s="16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10</v>
      </c>
      <c r="B6" s="5"/>
      <c r="C6" s="5"/>
      <c r="D6" s="5"/>
      <c r="E6" s="5"/>
      <c r="F6" s="5"/>
    </row>
    <row r="7" spans="1:7" s="1" customFormat="1" ht="45" x14ac:dyDescent="0.25">
      <c r="A7" s="19" t="s">
        <v>15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" t="s">
        <v>5</v>
      </c>
    </row>
    <row r="8" spans="1:7" x14ac:dyDescent="0.25">
      <c r="A8" s="19" t="s">
        <v>17</v>
      </c>
      <c r="B8" s="5">
        <v>1</v>
      </c>
      <c r="C8" s="5">
        <v>0</v>
      </c>
      <c r="D8" s="5">
        <v>0</v>
      </c>
      <c r="E8" s="5">
        <f t="shared" ref="E8:E27" si="0">C8/B8</f>
        <v>0</v>
      </c>
      <c r="F8" s="5">
        <f t="shared" ref="F8:F27" si="1">D8/B8</f>
        <v>0</v>
      </c>
      <c r="G8" s="3">
        <v>0</v>
      </c>
    </row>
    <row r="9" spans="1:7" x14ac:dyDescent="0.25">
      <c r="A9" s="19" t="s">
        <v>18</v>
      </c>
      <c r="B9" s="5">
        <v>8</v>
      </c>
      <c r="C9" s="5">
        <v>611456.41</v>
      </c>
      <c r="D9" s="5">
        <v>731270.04999999981</v>
      </c>
      <c r="E9" s="5">
        <f t="shared" si="0"/>
        <v>76432.051250000004</v>
      </c>
      <c r="F9" s="5">
        <f t="shared" si="1"/>
        <v>91408.756249999977</v>
      </c>
      <c r="G9" s="2">
        <f t="shared" ref="G8:G27" si="2">C9/D9</f>
        <v>0.83615677956454004</v>
      </c>
    </row>
    <row r="10" spans="1:7" x14ac:dyDescent="0.25">
      <c r="A10" s="19" t="s">
        <v>20</v>
      </c>
      <c r="B10" s="5">
        <v>98</v>
      </c>
      <c r="C10" s="5">
        <v>3075982.96</v>
      </c>
      <c r="D10" s="5">
        <v>3986804.2299999991</v>
      </c>
      <c r="E10" s="5">
        <f t="shared" si="0"/>
        <v>31387.581224489797</v>
      </c>
      <c r="F10" s="5">
        <f t="shared" si="1"/>
        <v>40681.675816326519</v>
      </c>
      <c r="G10" s="2">
        <f t="shared" si="2"/>
        <v>0.77154100942649018</v>
      </c>
    </row>
    <row r="11" spans="1:7" x14ac:dyDescent="0.25">
      <c r="A11" s="19" t="s">
        <v>22</v>
      </c>
      <c r="B11" s="5">
        <v>1</v>
      </c>
      <c r="C11" s="5">
        <v>51325.669999999991</v>
      </c>
      <c r="D11" s="5">
        <v>65101.74</v>
      </c>
      <c r="E11" s="5">
        <f t="shared" si="0"/>
        <v>51325.669999999991</v>
      </c>
      <c r="F11" s="5">
        <f t="shared" si="1"/>
        <v>65101.74</v>
      </c>
      <c r="G11" s="2">
        <f t="shared" si="2"/>
        <v>0.78839167739602645</v>
      </c>
    </row>
    <row r="12" spans="1:7" x14ac:dyDescent="0.25">
      <c r="A12" s="19" t="s">
        <v>24</v>
      </c>
      <c r="B12" s="5">
        <v>10</v>
      </c>
      <c r="C12" s="5">
        <v>105254.88</v>
      </c>
      <c r="D12" s="5">
        <v>141955.06</v>
      </c>
      <c r="E12" s="5">
        <f t="shared" si="0"/>
        <v>10525.488000000001</v>
      </c>
      <c r="F12" s="5">
        <f t="shared" si="1"/>
        <v>14195.505999999999</v>
      </c>
      <c r="G12" s="2">
        <f t="shared" si="2"/>
        <v>0.74146620768572824</v>
      </c>
    </row>
    <row r="13" spans="1:7" x14ac:dyDescent="0.25">
      <c r="A13" s="19" t="s">
        <v>25</v>
      </c>
      <c r="B13" s="5">
        <v>6</v>
      </c>
      <c r="C13" s="5">
        <v>115235.75000000001</v>
      </c>
      <c r="D13" s="5">
        <v>115682.08999999998</v>
      </c>
      <c r="E13" s="5">
        <f t="shared" si="0"/>
        <v>19205.958333333336</v>
      </c>
      <c r="F13" s="5">
        <f t="shared" si="1"/>
        <v>19280.348333333332</v>
      </c>
      <c r="G13" s="2">
        <f t="shared" si="2"/>
        <v>0.99614166721918695</v>
      </c>
    </row>
    <row r="14" spans="1:7" x14ac:dyDescent="0.25">
      <c r="A14" s="19" t="s">
        <v>27</v>
      </c>
      <c r="B14" s="5">
        <v>7</v>
      </c>
      <c r="C14" s="5">
        <v>878.55</v>
      </c>
      <c r="D14" s="5">
        <v>893.73</v>
      </c>
      <c r="E14" s="5">
        <f t="shared" si="0"/>
        <v>125.50714285714285</v>
      </c>
      <c r="F14" s="5">
        <f t="shared" si="1"/>
        <v>127.67571428571429</v>
      </c>
      <c r="G14" s="2">
        <f t="shared" si="2"/>
        <v>0.98301500453156987</v>
      </c>
    </row>
    <row r="15" spans="1:7" x14ac:dyDescent="0.25">
      <c r="A15" s="19" t="s">
        <v>28</v>
      </c>
      <c r="B15" s="5">
        <v>3</v>
      </c>
      <c r="C15" s="5">
        <v>10087.14</v>
      </c>
      <c r="D15" s="5">
        <v>22263.530000000002</v>
      </c>
      <c r="E15" s="5">
        <f t="shared" si="0"/>
        <v>3362.3799999999997</v>
      </c>
      <c r="F15" s="5">
        <f t="shared" si="1"/>
        <v>7421.1766666666672</v>
      </c>
      <c r="G15" s="2">
        <f t="shared" si="2"/>
        <v>0.45307909392625512</v>
      </c>
    </row>
    <row r="16" spans="1:7" x14ac:dyDescent="0.25">
      <c r="A16" s="19" t="s">
        <v>29</v>
      </c>
      <c r="B16" s="5">
        <v>141</v>
      </c>
      <c r="C16" s="5">
        <v>276679.47000000003</v>
      </c>
      <c r="D16" s="5">
        <v>435834.60999999993</v>
      </c>
      <c r="E16" s="5">
        <f t="shared" si="0"/>
        <v>1962.2657446808512</v>
      </c>
      <c r="F16" s="5">
        <f t="shared" si="1"/>
        <v>3091.025602836879</v>
      </c>
      <c r="G16" s="2">
        <f t="shared" si="2"/>
        <v>0.63482675228568941</v>
      </c>
    </row>
    <row r="17" spans="1:7" x14ac:dyDescent="0.25">
      <c r="A17" s="19" t="s">
        <v>30</v>
      </c>
      <c r="B17" s="5">
        <v>2</v>
      </c>
      <c r="C17" s="5">
        <v>78.11</v>
      </c>
      <c r="D17" s="5">
        <v>468.09000000000003</v>
      </c>
      <c r="E17" s="5">
        <f t="shared" si="0"/>
        <v>39.055</v>
      </c>
      <c r="F17" s="5">
        <f t="shared" si="1"/>
        <v>234.04500000000002</v>
      </c>
      <c r="G17" s="2">
        <f t="shared" si="2"/>
        <v>0.16686961909034587</v>
      </c>
    </row>
    <row r="18" spans="1:7" x14ac:dyDescent="0.25">
      <c r="A18" s="19" t="s">
        <v>33</v>
      </c>
      <c r="B18" s="5">
        <v>8</v>
      </c>
      <c r="C18" s="5">
        <v>1191.71</v>
      </c>
      <c r="D18" s="5">
        <v>3639.75</v>
      </c>
      <c r="E18" s="5">
        <f t="shared" si="0"/>
        <v>148.96375</v>
      </c>
      <c r="F18" s="5">
        <f t="shared" si="1"/>
        <v>454.96875</v>
      </c>
      <c r="G18" s="2">
        <f t="shared" si="2"/>
        <v>0.32741534446047121</v>
      </c>
    </row>
    <row r="19" spans="1:7" x14ac:dyDescent="0.25">
      <c r="A19" s="19" t="s">
        <v>34</v>
      </c>
      <c r="B19" s="5">
        <v>13</v>
      </c>
      <c r="C19" s="5">
        <v>12851.879999999997</v>
      </c>
      <c r="D19" s="5">
        <v>13715.72</v>
      </c>
      <c r="E19" s="5">
        <f t="shared" si="0"/>
        <v>988.60615384615369</v>
      </c>
      <c r="F19" s="5">
        <f t="shared" si="1"/>
        <v>1055.0553846153846</v>
      </c>
      <c r="G19" s="2">
        <f t="shared" si="2"/>
        <v>0.93701825350765389</v>
      </c>
    </row>
    <row r="20" spans="1:7" x14ac:dyDescent="0.25">
      <c r="A20" s="19" t="s">
        <v>35</v>
      </c>
      <c r="B20" s="5">
        <v>26</v>
      </c>
      <c r="C20" s="5">
        <v>4136.08</v>
      </c>
      <c r="D20" s="5">
        <v>4592.5</v>
      </c>
      <c r="E20" s="5">
        <f t="shared" si="0"/>
        <v>159.07999999999998</v>
      </c>
      <c r="F20" s="5">
        <f t="shared" si="1"/>
        <v>176.63461538461539</v>
      </c>
      <c r="G20" s="2">
        <f t="shared" si="2"/>
        <v>0.90061622210125203</v>
      </c>
    </row>
    <row r="21" spans="1:7" x14ac:dyDescent="0.25">
      <c r="A21" s="19" t="s">
        <v>36</v>
      </c>
      <c r="B21" s="5">
        <v>6444</v>
      </c>
      <c r="C21" s="5">
        <v>19094280.980000079</v>
      </c>
      <c r="D21" s="5">
        <v>25484434.370000154</v>
      </c>
      <c r="E21" s="5">
        <f t="shared" si="0"/>
        <v>2963.1100217256485</v>
      </c>
      <c r="F21" s="5">
        <f t="shared" si="1"/>
        <v>3954.7539369956789</v>
      </c>
      <c r="G21" s="2">
        <f t="shared" si="2"/>
        <v>0.74925268902485609</v>
      </c>
    </row>
    <row r="22" spans="1:7" x14ac:dyDescent="0.25">
      <c r="A22" s="19" t="s">
        <v>37</v>
      </c>
      <c r="B22" s="5">
        <v>4</v>
      </c>
      <c r="C22" s="5">
        <v>4160.49</v>
      </c>
      <c r="D22" s="5">
        <v>4390.2699999999995</v>
      </c>
      <c r="E22" s="5">
        <f t="shared" si="0"/>
        <v>1040.1224999999999</v>
      </c>
      <c r="F22" s="5">
        <f t="shared" si="1"/>
        <v>1097.5674999999999</v>
      </c>
      <c r="G22" s="2">
        <f t="shared" si="2"/>
        <v>0.94766153334532965</v>
      </c>
    </row>
    <row r="23" spans="1:7" x14ac:dyDescent="0.25">
      <c r="A23" s="19" t="s">
        <v>42</v>
      </c>
      <c r="B23" s="5">
        <v>1</v>
      </c>
      <c r="C23" s="5">
        <v>41433.130000000005</v>
      </c>
      <c r="D23" s="5">
        <v>58908.23</v>
      </c>
      <c r="E23" s="5">
        <f t="shared" si="0"/>
        <v>41433.130000000005</v>
      </c>
      <c r="F23" s="5">
        <f t="shared" si="1"/>
        <v>58908.23</v>
      </c>
      <c r="G23" s="2">
        <f t="shared" si="2"/>
        <v>0.70335044865547658</v>
      </c>
    </row>
    <row r="24" spans="1:7" x14ac:dyDescent="0.25">
      <c r="A24" s="19" t="s">
        <v>43</v>
      </c>
      <c r="B24" s="5">
        <v>1</v>
      </c>
      <c r="C24" s="5">
        <v>366.51</v>
      </c>
      <c r="D24" s="5">
        <v>366.51</v>
      </c>
      <c r="E24" s="5">
        <f t="shared" si="0"/>
        <v>366.51</v>
      </c>
      <c r="F24" s="5">
        <f t="shared" si="1"/>
        <v>366.51</v>
      </c>
      <c r="G24" s="2">
        <f t="shared" si="2"/>
        <v>1</v>
      </c>
    </row>
    <row r="25" spans="1:7" x14ac:dyDescent="0.25">
      <c r="A25" s="19" t="s">
        <v>44</v>
      </c>
      <c r="B25" s="5">
        <v>2</v>
      </c>
      <c r="C25" s="5">
        <v>5633.9400000000005</v>
      </c>
      <c r="D25" s="5">
        <v>6285.4</v>
      </c>
      <c r="E25" s="5">
        <f t="shared" si="0"/>
        <v>2816.9700000000003</v>
      </c>
      <c r="F25" s="5">
        <f t="shared" si="1"/>
        <v>3142.7</v>
      </c>
      <c r="G25" s="2">
        <f t="shared" si="2"/>
        <v>0.89635345403633826</v>
      </c>
    </row>
    <row r="26" spans="1:7" x14ac:dyDescent="0.25">
      <c r="A26" s="19" t="s">
        <v>45</v>
      </c>
      <c r="B26" s="5">
        <v>1</v>
      </c>
      <c r="C26" s="5">
        <v>0</v>
      </c>
      <c r="D26" s="5">
        <v>0</v>
      </c>
      <c r="E26" s="5">
        <f t="shared" si="0"/>
        <v>0</v>
      </c>
      <c r="F26" s="5">
        <f t="shared" si="1"/>
        <v>0</v>
      </c>
      <c r="G26" s="3">
        <v>0</v>
      </c>
    </row>
    <row r="27" spans="1:7" x14ac:dyDescent="0.25">
      <c r="A27" s="1" t="s">
        <v>12</v>
      </c>
      <c r="B27" s="5">
        <f>SUM(B8:B26)</f>
        <v>6777</v>
      </c>
      <c r="C27" s="5">
        <f>SUM(C8:C26)</f>
        <v>23411033.660000078</v>
      </c>
      <c r="D27" s="5">
        <f>SUM(D8:D26)</f>
        <v>31076605.880000155</v>
      </c>
      <c r="E27" s="5">
        <f t="shared" si="0"/>
        <v>3454.4833495647158</v>
      </c>
      <c r="F27" s="5">
        <f t="shared" si="1"/>
        <v>4585.5992149919075</v>
      </c>
      <c r="G27" s="2">
        <f t="shared" si="2"/>
        <v>0.75333302968798865</v>
      </c>
    </row>
    <row r="28" spans="1:7" x14ac:dyDescent="0.25">
      <c r="A28" s="1"/>
      <c r="B28" s="15"/>
      <c r="C28" s="15"/>
      <c r="D28" s="15"/>
      <c r="E28" s="5"/>
      <c r="F28" s="5"/>
      <c r="G28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7109375" bestFit="1" customWidth="1"/>
    <col min="3" max="4" width="14.42578125" bestFit="1" customWidth="1"/>
    <col min="5" max="5" width="13" bestFit="1" customWidth="1"/>
    <col min="6" max="6" width="11.5703125" bestFit="1" customWidth="1"/>
    <col min="7" max="7" width="7.85546875" bestFit="1" customWidth="1"/>
  </cols>
  <sheetData>
    <row r="1" spans="1:7" x14ac:dyDescent="0.25">
      <c r="A1" s="16" t="s">
        <v>7</v>
      </c>
      <c r="B1" s="16"/>
      <c r="C1" s="16"/>
      <c r="D1" s="16"/>
      <c r="E1" s="16"/>
      <c r="F1" s="16"/>
      <c r="G1" s="16"/>
    </row>
    <row r="2" spans="1:7" x14ac:dyDescent="0.25">
      <c r="A2" s="16" t="s">
        <v>8</v>
      </c>
      <c r="B2" s="16"/>
      <c r="C2" s="16"/>
      <c r="D2" s="16"/>
      <c r="E2" s="16"/>
      <c r="F2" s="16"/>
      <c r="G2" s="16"/>
    </row>
    <row r="3" spans="1:7" x14ac:dyDescent="0.25">
      <c r="A3" s="16" t="s">
        <v>14</v>
      </c>
      <c r="B3" s="16"/>
      <c r="C3" s="16"/>
      <c r="D3" s="16"/>
      <c r="E3" s="16"/>
      <c r="F3" s="16"/>
      <c r="G3" s="16"/>
    </row>
    <row r="4" spans="1:7" x14ac:dyDescent="0.25">
      <c r="A4" s="16" t="s">
        <v>13</v>
      </c>
      <c r="B4" s="16"/>
      <c r="C4" s="16"/>
      <c r="D4" s="16"/>
      <c r="E4" s="16"/>
      <c r="F4" s="16"/>
      <c r="G4" s="16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9</v>
      </c>
      <c r="B6" s="5"/>
      <c r="C6" s="5"/>
      <c r="D6" s="5"/>
      <c r="E6" s="5"/>
      <c r="F6" s="5"/>
    </row>
    <row r="7" spans="1:7" s="1" customFormat="1" ht="45" x14ac:dyDescent="0.25">
      <c r="A7" s="19" t="s">
        <v>15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1" t="s">
        <v>5</v>
      </c>
    </row>
    <row r="8" spans="1:7" x14ac:dyDescent="0.25">
      <c r="A8" s="19" t="s">
        <v>16</v>
      </c>
      <c r="B8" s="5">
        <v>1</v>
      </c>
      <c r="C8" s="5">
        <v>0</v>
      </c>
      <c r="D8" s="5">
        <v>0</v>
      </c>
      <c r="E8" s="5">
        <f t="shared" ref="E8:E35" si="0">C8/B8</f>
        <v>0</v>
      </c>
      <c r="F8" s="5">
        <f t="shared" ref="F8:F35" si="1">D8/B8</f>
        <v>0</v>
      </c>
      <c r="G8" s="3">
        <v>0</v>
      </c>
    </row>
    <row r="9" spans="1:7" x14ac:dyDescent="0.25">
      <c r="A9" s="19" t="s">
        <v>18</v>
      </c>
      <c r="B9" s="5">
        <v>18</v>
      </c>
      <c r="C9" s="5">
        <v>949672.48999999987</v>
      </c>
      <c r="D9" s="5">
        <v>1168541.3399999999</v>
      </c>
      <c r="E9" s="5">
        <f t="shared" si="0"/>
        <v>52759.582777777774</v>
      </c>
      <c r="F9" s="5">
        <f t="shared" si="1"/>
        <v>64918.963333333326</v>
      </c>
      <c r="G9" s="2">
        <f t="shared" ref="G9:G35" si="2">C9/D9</f>
        <v>0.81269909543807839</v>
      </c>
    </row>
    <row r="10" spans="1:7" x14ac:dyDescent="0.25">
      <c r="A10" s="19" t="s">
        <v>19</v>
      </c>
      <c r="B10" s="5">
        <v>131</v>
      </c>
      <c r="C10" s="5">
        <v>3582335.1599999992</v>
      </c>
      <c r="D10" s="5">
        <v>4778303.6099999975</v>
      </c>
      <c r="E10" s="5">
        <f t="shared" si="0"/>
        <v>27346.069923664116</v>
      </c>
      <c r="F10" s="5">
        <f t="shared" si="1"/>
        <v>36475.600076335861</v>
      </c>
      <c r="G10" s="2">
        <f t="shared" si="2"/>
        <v>0.74970856864409274</v>
      </c>
    </row>
    <row r="11" spans="1:7" x14ac:dyDescent="0.25">
      <c r="A11" s="19" t="s">
        <v>20</v>
      </c>
      <c r="B11" s="5">
        <v>803</v>
      </c>
      <c r="C11" s="5">
        <v>35633369.379999973</v>
      </c>
      <c r="D11" s="5">
        <v>42293712.120000005</v>
      </c>
      <c r="E11" s="5">
        <f t="shared" si="0"/>
        <v>44375.304333748412</v>
      </c>
      <c r="F11" s="5">
        <f t="shared" si="1"/>
        <v>52669.629041095897</v>
      </c>
      <c r="G11" s="2">
        <f t="shared" si="2"/>
        <v>0.84252167979243264</v>
      </c>
    </row>
    <row r="12" spans="1:7" x14ac:dyDescent="0.25">
      <c r="A12" s="19" t="s">
        <v>21</v>
      </c>
      <c r="B12" s="5">
        <v>12</v>
      </c>
      <c r="C12" s="5">
        <v>209022.43999999997</v>
      </c>
      <c r="D12" s="5">
        <v>337928.55</v>
      </c>
      <c r="E12" s="5">
        <f t="shared" si="0"/>
        <v>17418.536666666663</v>
      </c>
      <c r="F12" s="5">
        <f t="shared" si="1"/>
        <v>28160.712499999998</v>
      </c>
      <c r="G12" s="2">
        <f t="shared" si="2"/>
        <v>0.61854033937055619</v>
      </c>
    </row>
    <row r="13" spans="1:7" x14ac:dyDescent="0.25">
      <c r="A13" s="19" t="s">
        <v>22</v>
      </c>
      <c r="B13" s="5">
        <v>77</v>
      </c>
      <c r="C13" s="5">
        <v>2421940.67</v>
      </c>
      <c r="D13" s="5">
        <v>3071571.0500000007</v>
      </c>
      <c r="E13" s="5">
        <f t="shared" si="0"/>
        <v>31453.774935064936</v>
      </c>
      <c r="F13" s="5">
        <f t="shared" si="1"/>
        <v>39890.533116883125</v>
      </c>
      <c r="G13" s="2">
        <f t="shared" si="2"/>
        <v>0.78850224545513914</v>
      </c>
    </row>
    <row r="14" spans="1:7" x14ac:dyDescent="0.25">
      <c r="A14" s="19" t="s">
        <v>23</v>
      </c>
      <c r="B14" s="5">
        <v>9</v>
      </c>
      <c r="C14" s="5">
        <v>178967.12000000002</v>
      </c>
      <c r="D14" s="5">
        <v>247594.33000000002</v>
      </c>
      <c r="E14" s="5">
        <f t="shared" si="0"/>
        <v>19885.235555555559</v>
      </c>
      <c r="F14" s="5">
        <f t="shared" si="1"/>
        <v>27510.481111111112</v>
      </c>
      <c r="G14" s="2">
        <f t="shared" si="2"/>
        <v>0.72282398389333069</v>
      </c>
    </row>
    <row r="15" spans="1:7" x14ac:dyDescent="0.25">
      <c r="A15" s="19" t="s">
        <v>24</v>
      </c>
      <c r="B15" s="5">
        <v>1</v>
      </c>
      <c r="C15" s="5">
        <v>19552.230000000003</v>
      </c>
      <c r="D15" s="5">
        <v>9280.17</v>
      </c>
      <c r="E15" s="5">
        <f t="shared" si="0"/>
        <v>19552.230000000003</v>
      </c>
      <c r="F15" s="5">
        <f t="shared" si="1"/>
        <v>9280.17</v>
      </c>
      <c r="G15" s="2">
        <f t="shared" si="2"/>
        <v>2.1068827402946284</v>
      </c>
    </row>
    <row r="16" spans="1:7" x14ac:dyDescent="0.25">
      <c r="A16" s="19" t="s">
        <v>25</v>
      </c>
      <c r="B16" s="5">
        <v>4</v>
      </c>
      <c r="C16" s="5">
        <v>32282.619999999995</v>
      </c>
      <c r="D16" s="5">
        <v>33487.009999999995</v>
      </c>
      <c r="E16" s="5">
        <f t="shared" si="0"/>
        <v>8070.6549999999988</v>
      </c>
      <c r="F16" s="5">
        <f t="shared" si="1"/>
        <v>8371.7524999999987</v>
      </c>
      <c r="G16" s="2">
        <f t="shared" si="2"/>
        <v>0.96403411352640922</v>
      </c>
    </row>
    <row r="17" spans="1:7" x14ac:dyDescent="0.25">
      <c r="A17" s="19" t="s">
        <v>26</v>
      </c>
      <c r="B17" s="5">
        <v>15</v>
      </c>
      <c r="C17" s="5">
        <v>31342.66</v>
      </c>
      <c r="D17" s="5">
        <v>45508.22</v>
      </c>
      <c r="E17" s="5">
        <f t="shared" si="0"/>
        <v>2089.5106666666666</v>
      </c>
      <c r="F17" s="5">
        <f t="shared" si="1"/>
        <v>3033.8813333333333</v>
      </c>
      <c r="G17" s="2">
        <f t="shared" si="2"/>
        <v>0.68872524568089011</v>
      </c>
    </row>
    <row r="18" spans="1:7" x14ac:dyDescent="0.25">
      <c r="A18" s="19" t="s">
        <v>27</v>
      </c>
      <c r="B18" s="5">
        <v>21</v>
      </c>
      <c r="C18" s="5">
        <v>421293.83</v>
      </c>
      <c r="D18" s="5">
        <v>478050.98</v>
      </c>
      <c r="E18" s="5">
        <f t="shared" si="0"/>
        <v>20061.610952380954</v>
      </c>
      <c r="F18" s="5">
        <f t="shared" si="1"/>
        <v>22764.332380952379</v>
      </c>
      <c r="G18" s="2">
        <f t="shared" si="2"/>
        <v>0.88127385493488586</v>
      </c>
    </row>
    <row r="19" spans="1:7" x14ac:dyDescent="0.25">
      <c r="A19" s="19" t="s">
        <v>28</v>
      </c>
      <c r="B19" s="5">
        <v>46</v>
      </c>
      <c r="C19" s="5">
        <v>1641118.8499999994</v>
      </c>
      <c r="D19" s="5">
        <v>2139369.85</v>
      </c>
      <c r="E19" s="5">
        <f t="shared" si="0"/>
        <v>35676.496739130424</v>
      </c>
      <c r="F19" s="5">
        <f t="shared" si="1"/>
        <v>46508.04021739131</v>
      </c>
      <c r="G19" s="2">
        <f t="shared" si="2"/>
        <v>0.76710385069697007</v>
      </c>
    </row>
    <row r="20" spans="1:7" x14ac:dyDescent="0.25">
      <c r="A20" s="19" t="s">
        <v>30</v>
      </c>
      <c r="B20" s="5">
        <v>1</v>
      </c>
      <c r="C20" s="5">
        <v>60</v>
      </c>
      <c r="D20" s="5">
        <v>449.98</v>
      </c>
      <c r="E20" s="5">
        <f t="shared" si="0"/>
        <v>60</v>
      </c>
      <c r="F20" s="5">
        <f t="shared" si="1"/>
        <v>449.98</v>
      </c>
      <c r="G20" s="2">
        <f t="shared" si="2"/>
        <v>0.13333925952264544</v>
      </c>
    </row>
    <row r="21" spans="1:7" x14ac:dyDescent="0.25">
      <c r="A21" s="19" t="s">
        <v>31</v>
      </c>
      <c r="B21" s="5">
        <v>134</v>
      </c>
      <c r="C21" s="5">
        <v>3356393.0500000003</v>
      </c>
      <c r="D21" s="5">
        <v>2909283.12</v>
      </c>
      <c r="E21" s="5">
        <f t="shared" si="0"/>
        <v>25047.709328358211</v>
      </c>
      <c r="F21" s="5">
        <f t="shared" si="1"/>
        <v>21711.068059701494</v>
      </c>
      <c r="G21" s="2">
        <f t="shared" si="2"/>
        <v>1.153683884159064</v>
      </c>
    </row>
    <row r="22" spans="1:7" x14ac:dyDescent="0.25">
      <c r="A22" s="19" t="s">
        <v>32</v>
      </c>
      <c r="B22" s="5">
        <v>63</v>
      </c>
      <c r="C22" s="5">
        <v>1366687.46</v>
      </c>
      <c r="D22" s="5">
        <v>1188427.0900000001</v>
      </c>
      <c r="E22" s="5">
        <f t="shared" si="0"/>
        <v>21693.451746031744</v>
      </c>
      <c r="F22" s="5">
        <f t="shared" si="1"/>
        <v>18863.922063492064</v>
      </c>
      <c r="G22" s="2">
        <f t="shared" si="2"/>
        <v>1.1499968921105626</v>
      </c>
    </row>
    <row r="23" spans="1:7" x14ac:dyDescent="0.25">
      <c r="A23" s="19" t="s">
        <v>33</v>
      </c>
      <c r="B23" s="5">
        <v>8</v>
      </c>
      <c r="C23" s="5">
        <v>184035.99000000002</v>
      </c>
      <c r="D23" s="5">
        <v>122920.65000000001</v>
      </c>
      <c r="E23" s="5">
        <f t="shared" si="0"/>
        <v>23004.498750000002</v>
      </c>
      <c r="F23" s="5">
        <f t="shared" si="1"/>
        <v>15365.081250000001</v>
      </c>
      <c r="G23" s="2">
        <f t="shared" si="2"/>
        <v>1.4971934333246693</v>
      </c>
    </row>
    <row r="24" spans="1:7" x14ac:dyDescent="0.25">
      <c r="A24" s="19" t="s">
        <v>34</v>
      </c>
      <c r="B24" s="5">
        <v>603</v>
      </c>
      <c r="C24" s="5">
        <v>2444831.7599999947</v>
      </c>
      <c r="D24" s="5">
        <v>3036240.459999993</v>
      </c>
      <c r="E24" s="5">
        <f t="shared" si="0"/>
        <v>4054.4473631840706</v>
      </c>
      <c r="F24" s="5">
        <f t="shared" si="1"/>
        <v>5035.2246434494082</v>
      </c>
      <c r="G24" s="2">
        <f t="shared" si="2"/>
        <v>0.80521677785691592</v>
      </c>
    </row>
    <row r="25" spans="1:7" x14ac:dyDescent="0.25">
      <c r="A25" s="19" t="s">
        <v>35</v>
      </c>
      <c r="B25" s="5">
        <v>24</v>
      </c>
      <c r="C25" s="5">
        <v>68897.47</v>
      </c>
      <c r="D25" s="5">
        <v>56263.070000000007</v>
      </c>
      <c r="E25" s="5">
        <f t="shared" si="0"/>
        <v>2870.7279166666667</v>
      </c>
      <c r="F25" s="5">
        <f t="shared" si="1"/>
        <v>2344.2945833333338</v>
      </c>
      <c r="G25" s="2">
        <f t="shared" si="2"/>
        <v>1.2245593779365398</v>
      </c>
    </row>
    <row r="26" spans="1:7" x14ac:dyDescent="0.25">
      <c r="A26" s="19" t="s">
        <v>36</v>
      </c>
      <c r="B26" s="5">
        <v>2453</v>
      </c>
      <c r="C26" s="5">
        <v>26041926.020000003</v>
      </c>
      <c r="D26" s="5">
        <v>23200572.949999992</v>
      </c>
      <c r="E26" s="5">
        <f t="shared" si="0"/>
        <v>10616.357937219733</v>
      </c>
      <c r="F26" s="5">
        <f t="shared" si="1"/>
        <v>9458.0403383611865</v>
      </c>
      <c r="G26" s="2">
        <f t="shared" si="2"/>
        <v>1.1224690905747658</v>
      </c>
    </row>
    <row r="27" spans="1:7" x14ac:dyDescent="0.25">
      <c r="A27" s="19" t="s">
        <v>37</v>
      </c>
      <c r="B27" s="5">
        <v>36</v>
      </c>
      <c r="C27" s="5">
        <v>253074.35999999996</v>
      </c>
      <c r="D27" s="5">
        <v>317937.99999999994</v>
      </c>
      <c r="E27" s="5">
        <f t="shared" si="0"/>
        <v>7029.8433333333323</v>
      </c>
      <c r="F27" s="5">
        <f t="shared" si="1"/>
        <v>8831.6111111111095</v>
      </c>
      <c r="G27" s="2">
        <f t="shared" si="2"/>
        <v>0.79598651309374779</v>
      </c>
    </row>
    <row r="28" spans="1:7" x14ac:dyDescent="0.25">
      <c r="A28" s="19" t="s">
        <v>38</v>
      </c>
      <c r="B28" s="5">
        <v>4</v>
      </c>
      <c r="C28" s="5">
        <v>398195.18999999994</v>
      </c>
      <c r="D28" s="5">
        <v>457755.42999999993</v>
      </c>
      <c r="E28" s="5">
        <f t="shared" si="0"/>
        <v>99548.797499999986</v>
      </c>
      <c r="F28" s="5">
        <f t="shared" si="1"/>
        <v>114438.85749999998</v>
      </c>
      <c r="G28" s="2">
        <f t="shared" si="2"/>
        <v>0.86988632772745045</v>
      </c>
    </row>
    <row r="29" spans="1:7" x14ac:dyDescent="0.25">
      <c r="A29" s="19" t="s">
        <v>39</v>
      </c>
      <c r="B29" s="5">
        <v>4</v>
      </c>
      <c r="C29" s="5">
        <v>363415.98</v>
      </c>
      <c r="D29" s="5">
        <v>409324.12</v>
      </c>
      <c r="E29" s="5">
        <f t="shared" si="0"/>
        <v>90853.994999999995</v>
      </c>
      <c r="F29" s="5">
        <f t="shared" si="1"/>
        <v>102331.03</v>
      </c>
      <c r="G29" s="2">
        <f t="shared" si="2"/>
        <v>0.88784403909547271</v>
      </c>
    </row>
    <row r="30" spans="1:7" x14ac:dyDescent="0.25">
      <c r="A30" s="19" t="s">
        <v>40</v>
      </c>
      <c r="B30" s="5">
        <v>29</v>
      </c>
      <c r="C30" s="5">
        <v>230786.24000000002</v>
      </c>
      <c r="D30" s="5">
        <v>253693.73999999996</v>
      </c>
      <c r="E30" s="5">
        <f t="shared" si="0"/>
        <v>7958.146206896552</v>
      </c>
      <c r="F30" s="5">
        <f t="shared" si="1"/>
        <v>8748.06</v>
      </c>
      <c r="G30" s="2">
        <f t="shared" si="2"/>
        <v>0.90970411804406393</v>
      </c>
    </row>
    <row r="31" spans="1:7" x14ac:dyDescent="0.25">
      <c r="A31" s="19" t="s">
        <v>41</v>
      </c>
      <c r="B31" s="5">
        <v>4</v>
      </c>
      <c r="C31" s="5">
        <v>0</v>
      </c>
      <c r="D31" s="5">
        <v>0</v>
      </c>
      <c r="E31" s="5">
        <f t="shared" si="0"/>
        <v>0</v>
      </c>
      <c r="F31" s="5">
        <f t="shared" si="1"/>
        <v>0</v>
      </c>
      <c r="G31" s="3">
        <v>0</v>
      </c>
    </row>
    <row r="32" spans="1:7" x14ac:dyDescent="0.25">
      <c r="A32" s="19" t="s">
        <v>43</v>
      </c>
      <c r="B32" s="5">
        <v>4</v>
      </c>
      <c r="C32" s="5">
        <v>15911.439999999999</v>
      </c>
      <c r="D32" s="5">
        <v>20641.14</v>
      </c>
      <c r="E32" s="5">
        <f t="shared" si="0"/>
        <v>3977.8599999999997</v>
      </c>
      <c r="F32" s="5">
        <f t="shared" si="1"/>
        <v>5160.2849999999999</v>
      </c>
      <c r="G32" s="2">
        <f t="shared" si="2"/>
        <v>0.77086052417647466</v>
      </c>
    </row>
    <row r="33" spans="1:7" x14ac:dyDescent="0.25">
      <c r="A33" s="19" t="s">
        <v>44</v>
      </c>
      <c r="B33" s="5">
        <v>547</v>
      </c>
      <c r="C33" s="5">
        <v>9770807.339999998</v>
      </c>
      <c r="D33" s="5">
        <v>11443119.27</v>
      </c>
      <c r="E33" s="5">
        <f t="shared" si="0"/>
        <v>17862.536270566725</v>
      </c>
      <c r="F33" s="5">
        <f t="shared" si="1"/>
        <v>20919.779287020108</v>
      </c>
      <c r="G33" s="2">
        <f t="shared" si="2"/>
        <v>0.85385873462105388</v>
      </c>
    </row>
    <row r="34" spans="1:7" x14ac:dyDescent="0.25">
      <c r="A34" s="19" t="s">
        <v>45</v>
      </c>
      <c r="B34" s="5">
        <v>12</v>
      </c>
      <c r="C34" s="5">
        <v>30371.280000000002</v>
      </c>
      <c r="D34" s="5">
        <v>39672.239999999998</v>
      </c>
      <c r="E34" s="5">
        <f t="shared" si="0"/>
        <v>2530.94</v>
      </c>
      <c r="F34" s="5">
        <f t="shared" si="1"/>
        <v>3306.02</v>
      </c>
      <c r="G34" s="2">
        <f t="shared" si="2"/>
        <v>0.76555495732028245</v>
      </c>
    </row>
    <row r="35" spans="1:7" x14ac:dyDescent="0.25">
      <c r="A35" s="19" t="s">
        <v>12</v>
      </c>
      <c r="B35" s="5">
        <f>SUM(B8:B34)</f>
        <v>5064</v>
      </c>
      <c r="C35" s="5">
        <f>SUM(C8:C34)</f>
        <v>89646291.029999956</v>
      </c>
      <c r="D35" s="5">
        <f>SUM(D8:D34)</f>
        <v>98059648.48999998</v>
      </c>
      <c r="E35" s="5">
        <f t="shared" si="0"/>
        <v>17702.664105450229</v>
      </c>
      <c r="F35" s="5">
        <f t="shared" si="1"/>
        <v>19364.069607030011</v>
      </c>
      <c r="G35" s="2">
        <f t="shared" si="2"/>
        <v>0.91420163553963785</v>
      </c>
    </row>
    <row r="36" spans="1:7" x14ac:dyDescent="0.25">
      <c r="A36" s="6"/>
      <c r="B36" s="7"/>
      <c r="C36" s="7"/>
      <c r="D36" s="7"/>
      <c r="E36" s="5"/>
      <c r="F36" s="5"/>
      <c r="G36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2016-01-30T18:15:26Z</dcterms:modified>
</cp:coreProperties>
</file>