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2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4" l="1"/>
  <c r="C23" i="4"/>
  <c r="D23" i="4"/>
  <c r="B25" i="3"/>
  <c r="C25" i="3"/>
  <c r="D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G15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B22" i="2"/>
  <c r="C22" i="2"/>
  <c r="D22" i="2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23" i="4" l="1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25" i="3"/>
  <c r="F25" i="3"/>
  <c r="E25" i="3"/>
  <c r="G8" i="3"/>
  <c r="F8" i="3"/>
  <c r="E8" i="3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8" i="1"/>
  <c r="F8" i="1"/>
  <c r="E8" i="1"/>
</calcChain>
</file>

<file path=xl/sharedStrings.xml><?xml version="1.0" encoding="utf-8"?>
<sst xmlns="http://schemas.openxmlformats.org/spreadsheetml/2006/main" count="115" uniqueCount="33">
  <si>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</si>
  <si>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</si>
  <si>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</si>
  <si>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</si>
  <si>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</si>
  <si>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</si>
  <si>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</si>
  <si>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</si>
  <si>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</si>
  <si>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</si>
  <si>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</si>
  <si>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</si>
  <si>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</si>
  <si>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Fiscal Year 2011-2012</t>
  </si>
  <si>
    <t>by Diagnosis</t>
  </si>
  <si>
    <t>Diagnosis</t>
  </si>
  <si>
    <t>Autism</t>
  </si>
  <si>
    <t>Autism &amp; Cerebral Palsy</t>
  </si>
  <si>
    <t>Autism &amp; Cerebral Palsy &amp; Epilepsy</t>
  </si>
  <si>
    <t>Autism &amp; Epilepsy</t>
  </si>
  <si>
    <t>Autism &amp; Intellectual Disability</t>
  </si>
  <si>
    <t>Autism &amp; Intellectual Disability &amp; Cerebral Palsy</t>
  </si>
  <si>
    <t>Autism &amp; Intellectual Disability &amp; Cerebral Palsy &amp; Epilepsy</t>
  </si>
  <si>
    <t>Autism &amp; Intellectual Disability &amp; Epilepsy</t>
  </si>
  <si>
    <t>Category 5</t>
  </si>
  <si>
    <t>Cerebral Palsy</t>
  </si>
  <si>
    <t>Cerebral Palsy &amp; Epilepsy</t>
  </si>
  <si>
    <t>Epilepsy</t>
  </si>
  <si>
    <t>Intellectual Disability</t>
  </si>
  <si>
    <t>Intellectual Disability &amp; Cerebral Palsy</t>
  </si>
  <si>
    <t>Intellectual Disability &amp; Cerebral Palsy &amp; Epilepsy</t>
  </si>
  <si>
    <t>Intellectual Disability &amp; Epilepsy</t>
  </si>
  <si>
    <t>No Diagnosis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</si>
</sst>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/>
    <xf numFmtId="165" fontId="1" fillId="0" borderId="0" xfId="1" applyNumberFormat="1" applyFont="1"/>
    <xf numFmtId="0" fontId="0" fillId="0" borderId="0" xfId="0" applyFont="1"/>
    <xf numFmtId="0" fontId="0" fillId="0" borderId="0" xfId="0" applyBorder="1" applyAlignment="1">
      <alignment wrapText="1"/>
    </xf>
    <xf numFmtId="165" fontId="1" fillId="0" borderId="0" xfId="1" applyNumberFormat="1" applyFont="1" applyBorder="1" applyAlignment="1">
      <alignment wrapText="1"/>
    </xf>
    <xf numFmtId="165" fontId="0" fillId="0" borderId="0" xfId="1" applyNumberFormat="1" applyFont="1" applyBorder="1"/>
    <xf numFmtId="165" fontId="1" fillId="0" borderId="0" xfId="1" applyNumberFormat="1" applyFont="1" applyBorder="1"/>
    <xf numFmtId="164" fontId="0" fillId="0" borderId="0" xfId="2" applyNumberFormat="1" applyFont="1" applyBorder="1"/>
    <xf numFmtId="0" fontId="0" fillId="0" borderId="0" xfId="0" applyBorder="1"/>
    <xf numFmtId="0" fontId="0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sqref="A1:G1"/>
    </sheetView>
  </sheetViews>
  <sheetFormatPr defaultRowHeight="15" x14ac:dyDescent="0.25"/>
  <cols>
    <col min="1" max="1" width="54.5703125" bestFit="1" customWidth="1"/>
    <col min="2" max="2" width="10.42578125" style="4" bestFit="1" customWidth="1"/>
    <col min="3" max="3" width="12.7109375" style="4" bestFit="1" customWidth="1"/>
    <col min="4" max="4" width="12.5703125" style="4" bestFit="1" customWidth="1"/>
    <col min="5" max="5" width="12.7109375" style="4" bestFit="1" customWidth="1"/>
    <col min="6" max="6" width="10.85546875" style="4" bestFit="1" customWidth="1"/>
    <col min="7" max="7" width="7.85546875" bestFit="1" customWidth="1"/>
  </cols>
  <sheetData>
    <row r="1" spans="1:7" x14ac:dyDescent="0.25">
      <c r="A1" s="15" t="s">
        <v>7</v>
      </c>
      <c r="B1" s="15"/>
      <c r="C1" s="15"/>
      <c r="D1" s="15"/>
      <c r="E1" s="15"/>
      <c r="F1" s="15"/>
      <c r="G1" s="15"/>
    </row>
    <row r="2" spans="1:7" x14ac:dyDescent="0.25">
      <c r="A2" s="15" t="s">
        <v>8</v>
      </c>
      <c r="B2" s="15"/>
      <c r="C2" s="15"/>
      <c r="D2" s="15"/>
      <c r="E2" s="15"/>
      <c r="F2" s="15"/>
      <c r="G2" s="15"/>
    </row>
    <row r="3" spans="1:7" x14ac:dyDescent="0.25">
      <c r="A3" s="15" t="s">
        <v>14</v>
      </c>
      <c r="B3" s="15"/>
      <c r="C3" s="15"/>
      <c r="D3" s="15"/>
      <c r="E3" s="15"/>
      <c r="F3" s="15"/>
      <c r="G3" s="15"/>
    </row>
    <row r="4" spans="1:7" x14ac:dyDescent="0.25">
      <c r="A4" s="15" t="s">
        <v>13</v>
      </c>
      <c r="B4" s="15"/>
      <c r="C4" s="15"/>
      <c r="D4" s="15"/>
      <c r="E4" s="15"/>
      <c r="F4" s="15"/>
      <c r="G4" s="15"/>
    </row>
    <row r="6" spans="1:7" x14ac:dyDescent="0.25">
      <c r="A6" t="s">
        <v>6</v>
      </c>
    </row>
    <row r="7" spans="1:7" s="1" customFormat="1" ht="45" x14ac:dyDescent="0.25">
      <c r="A7" s="1" t="s">
        <v>15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1" t="s">
        <v>5</v>
      </c>
    </row>
    <row r="8" spans="1:7" s="1" customFormat="1" x14ac:dyDescent="0.25">
      <c r="A8" s="5" t="s">
        <v>16</v>
      </c>
      <c r="B8" s="4">
        <v>1977</v>
      </c>
      <c r="C8" s="4">
        <v>12815321.800000032</v>
      </c>
      <c r="D8" s="4">
        <v>16609152.889999997</v>
      </c>
      <c r="E8" s="4">
        <f t="shared" ref="E8" si="0">C8/B8</f>
        <v>6482.2062721295051</v>
      </c>
      <c r="F8" s="4">
        <f t="shared" ref="F8" si="1">D8/B8</f>
        <v>8401.1901315123905</v>
      </c>
      <c r="G8" s="2">
        <f t="shared" ref="G8" si="2">C8/D8</f>
        <v>0.77158190335618226</v>
      </c>
    </row>
    <row r="9" spans="1:7" s="1" customFormat="1" x14ac:dyDescent="0.25">
      <c r="A9" s="5" t="s">
        <v>17</v>
      </c>
      <c r="B9" s="4">
        <v>7</v>
      </c>
      <c r="C9" s="4">
        <v>40725.530000000006</v>
      </c>
      <c r="D9" s="4">
        <v>51695.839999999997</v>
      </c>
      <c r="E9" s="4">
        <f t="shared" ref="E9:E25" si="3">C9/B9</f>
        <v>5817.9328571428578</v>
      </c>
      <c r="F9" s="4">
        <f t="shared" ref="F9:F25" si="4">D9/B9</f>
        <v>7385.12</v>
      </c>
      <c r="G9" s="2">
        <f t="shared" ref="G9:G25" si="5">C9/D9</f>
        <v>0.78779124200322515</v>
      </c>
    </row>
    <row r="10" spans="1:7" s="1" customFormat="1" x14ac:dyDescent="0.25">
      <c r="A10" s="5" t="s">
        <v>18</v>
      </c>
      <c r="B10" s="4">
        <v>3</v>
      </c>
      <c r="C10" s="4">
        <v>3231.3599999999997</v>
      </c>
      <c r="D10" s="4">
        <v>3231.3599999999997</v>
      </c>
      <c r="E10" s="4">
        <f t="shared" si="3"/>
        <v>1077.1199999999999</v>
      </c>
      <c r="F10" s="4">
        <f t="shared" si="4"/>
        <v>1077.1199999999999</v>
      </c>
      <c r="G10" s="2">
        <f t="shared" si="5"/>
        <v>1</v>
      </c>
    </row>
    <row r="11" spans="1:7" s="1" customFormat="1" x14ac:dyDescent="0.25">
      <c r="A11" s="5" t="s">
        <v>19</v>
      </c>
      <c r="B11" s="4">
        <v>42</v>
      </c>
      <c r="C11" s="4">
        <v>516092.56999999995</v>
      </c>
      <c r="D11" s="4">
        <v>607746.7699999999</v>
      </c>
      <c r="E11" s="4">
        <f t="shared" si="3"/>
        <v>12287.918333333331</v>
      </c>
      <c r="F11" s="4">
        <f t="shared" si="4"/>
        <v>14470.161190476188</v>
      </c>
      <c r="G11" s="2">
        <f t="shared" si="5"/>
        <v>0.84919014871934251</v>
      </c>
    </row>
    <row r="12" spans="1:7" s="1" customFormat="1" x14ac:dyDescent="0.25">
      <c r="A12" s="5" t="s">
        <v>20</v>
      </c>
      <c r="B12" s="4">
        <v>854</v>
      </c>
      <c r="C12" s="4">
        <v>6466085.1300000036</v>
      </c>
      <c r="D12" s="4">
        <v>7570751.2700000061</v>
      </c>
      <c r="E12" s="4">
        <f t="shared" si="3"/>
        <v>7571.5282552693252</v>
      </c>
      <c r="F12" s="4">
        <f t="shared" si="4"/>
        <v>8865.0483255269392</v>
      </c>
      <c r="G12" s="2">
        <f t="shared" si="5"/>
        <v>0.85408764591469644</v>
      </c>
    </row>
    <row r="13" spans="1:7" s="1" customFormat="1" x14ac:dyDescent="0.25">
      <c r="A13" s="5" t="s">
        <v>21</v>
      </c>
      <c r="B13" s="4">
        <v>12</v>
      </c>
      <c r="C13" s="4">
        <v>264522.27000000008</v>
      </c>
      <c r="D13" s="4">
        <v>297549.03000000003</v>
      </c>
      <c r="E13" s="4">
        <f t="shared" si="3"/>
        <v>22043.522500000006</v>
      </c>
      <c r="F13" s="4">
        <f t="shared" si="4"/>
        <v>24795.752500000002</v>
      </c>
      <c r="G13" s="2">
        <f t="shared" si="5"/>
        <v>0.8890039735636176</v>
      </c>
    </row>
    <row r="14" spans="1:7" s="1" customFormat="1" x14ac:dyDescent="0.25">
      <c r="A14" s="5" t="s">
        <v>22</v>
      </c>
      <c r="B14" s="4">
        <v>9</v>
      </c>
      <c r="C14" s="4">
        <v>377624.07999999996</v>
      </c>
      <c r="D14" s="4">
        <v>340361.22999999992</v>
      </c>
      <c r="E14" s="4">
        <f t="shared" si="3"/>
        <v>41958.231111111105</v>
      </c>
      <c r="F14" s="4">
        <f t="shared" si="4"/>
        <v>37817.914444444439</v>
      </c>
      <c r="G14" s="2">
        <f t="shared" si="5"/>
        <v>1.1094803012669805</v>
      </c>
    </row>
    <row r="15" spans="1:7" s="1" customFormat="1" x14ac:dyDescent="0.25">
      <c r="A15" s="5" t="s">
        <v>23</v>
      </c>
      <c r="B15" s="4">
        <v>81</v>
      </c>
      <c r="C15" s="4">
        <v>1271512.99</v>
      </c>
      <c r="D15" s="4">
        <v>1482450.0999999994</v>
      </c>
      <c r="E15" s="4">
        <f t="shared" si="3"/>
        <v>15697.691234567901</v>
      </c>
      <c r="F15" s="4">
        <f t="shared" si="4"/>
        <v>18301.853086419746</v>
      </c>
      <c r="G15" s="2">
        <f t="shared" si="5"/>
        <v>0.85771048212685241</v>
      </c>
    </row>
    <row r="16" spans="1:7" s="1" customFormat="1" x14ac:dyDescent="0.25">
      <c r="A16" s="5" t="s">
        <v>24</v>
      </c>
      <c r="B16" s="4">
        <v>581</v>
      </c>
      <c r="C16" s="4">
        <v>3839634.7199999965</v>
      </c>
      <c r="D16" s="4">
        <v>5104265.3699999992</v>
      </c>
      <c r="E16" s="4">
        <f t="shared" si="3"/>
        <v>6608.6656110154845</v>
      </c>
      <c r="F16" s="4">
        <f t="shared" si="4"/>
        <v>8785.3104475043019</v>
      </c>
      <c r="G16" s="2">
        <f t="shared" si="5"/>
        <v>0.75224041887931803</v>
      </c>
    </row>
    <row r="17" spans="1:7" s="1" customFormat="1" x14ac:dyDescent="0.25">
      <c r="A17" s="5" t="s">
        <v>25</v>
      </c>
      <c r="B17" s="4">
        <v>234</v>
      </c>
      <c r="C17" s="4">
        <v>1782534.4199999988</v>
      </c>
      <c r="D17" s="4">
        <v>2184395.5299999989</v>
      </c>
      <c r="E17" s="4">
        <f t="shared" si="3"/>
        <v>7617.6684615384565</v>
      </c>
      <c r="F17" s="4">
        <f t="shared" si="4"/>
        <v>9335.0236324786274</v>
      </c>
      <c r="G17" s="2">
        <f t="shared" si="5"/>
        <v>0.81603097768653632</v>
      </c>
    </row>
    <row r="18" spans="1:7" s="1" customFormat="1" x14ac:dyDescent="0.25">
      <c r="A18" s="5" t="s">
        <v>26</v>
      </c>
      <c r="B18" s="4">
        <v>96</v>
      </c>
      <c r="C18" s="4">
        <v>986969.07999999961</v>
      </c>
      <c r="D18" s="4">
        <v>1138189.1900000002</v>
      </c>
      <c r="E18" s="4">
        <f t="shared" si="3"/>
        <v>10280.927916666662</v>
      </c>
      <c r="F18" s="4">
        <f t="shared" si="4"/>
        <v>11856.137395833335</v>
      </c>
      <c r="G18" s="2">
        <f t="shared" si="5"/>
        <v>0.867139741504661</v>
      </c>
    </row>
    <row r="19" spans="1:7" s="1" customFormat="1" x14ac:dyDescent="0.25">
      <c r="A19" s="5" t="s">
        <v>27</v>
      </c>
      <c r="B19" s="4">
        <v>173</v>
      </c>
      <c r="C19" s="4">
        <v>1703707.8699999992</v>
      </c>
      <c r="D19" s="4">
        <v>2094644.0200000003</v>
      </c>
      <c r="E19" s="4">
        <f t="shared" si="3"/>
        <v>9848.0223699421913</v>
      </c>
      <c r="F19" s="4">
        <f t="shared" si="4"/>
        <v>12107.768901734105</v>
      </c>
      <c r="G19" s="2">
        <f t="shared" si="5"/>
        <v>0.81336391946923703</v>
      </c>
    </row>
    <row r="20" spans="1:7" s="1" customFormat="1" x14ac:dyDescent="0.25">
      <c r="A20" s="5" t="s">
        <v>28</v>
      </c>
      <c r="B20" s="4">
        <v>4541</v>
      </c>
      <c r="C20" s="4">
        <v>50332934.339999907</v>
      </c>
      <c r="D20" s="4">
        <v>56308204.430000052</v>
      </c>
      <c r="E20" s="4">
        <f t="shared" si="3"/>
        <v>11084.107980620987</v>
      </c>
      <c r="F20" s="4">
        <f t="shared" si="4"/>
        <v>12399.956932393758</v>
      </c>
      <c r="G20" s="2">
        <f t="shared" si="5"/>
        <v>0.89388278048488756</v>
      </c>
    </row>
    <row r="21" spans="1:7" s="1" customFormat="1" x14ac:dyDescent="0.25">
      <c r="A21" s="5" t="s">
        <v>29</v>
      </c>
      <c r="B21" s="4">
        <v>493</v>
      </c>
      <c r="C21" s="4">
        <v>6890502.4200000037</v>
      </c>
      <c r="D21" s="4">
        <v>7437643.8900000099</v>
      </c>
      <c r="E21" s="4">
        <f t="shared" si="3"/>
        <v>13976.678336714003</v>
      </c>
      <c r="F21" s="4">
        <f t="shared" si="4"/>
        <v>15086.498762677506</v>
      </c>
      <c r="G21" s="2">
        <f t="shared" si="5"/>
        <v>0.92643618354252699</v>
      </c>
    </row>
    <row r="22" spans="1:7" s="1" customFormat="1" x14ac:dyDescent="0.25">
      <c r="A22" s="5" t="s">
        <v>30</v>
      </c>
      <c r="B22" s="4">
        <v>548</v>
      </c>
      <c r="C22" s="4">
        <v>8619346.9200000204</v>
      </c>
      <c r="D22" s="4">
        <v>8991761.7400000133</v>
      </c>
      <c r="E22" s="4">
        <f t="shared" si="3"/>
        <v>15728.73525547449</v>
      </c>
      <c r="F22" s="4">
        <f t="shared" si="4"/>
        <v>16408.324343065717</v>
      </c>
      <c r="G22" s="2">
        <f t="shared" si="5"/>
        <v>0.95858266369055367</v>
      </c>
    </row>
    <row r="23" spans="1:7" s="1" customFormat="1" x14ac:dyDescent="0.25">
      <c r="A23" s="5" t="s">
        <v>31</v>
      </c>
      <c r="B23" s="4">
        <v>1023</v>
      </c>
      <c r="C23" s="4">
        <v>17892052.010000046</v>
      </c>
      <c r="D23" s="4">
        <v>20003970.579999994</v>
      </c>
      <c r="E23" s="4">
        <f t="shared" si="3"/>
        <v>17489.786911045987</v>
      </c>
      <c r="F23" s="4">
        <f t="shared" si="4"/>
        <v>19554.223440860209</v>
      </c>
      <c r="G23" s="2">
        <f t="shared" si="5"/>
        <v>0.89442503119298489</v>
      </c>
    </row>
    <row r="24" spans="1:7" s="1" customFormat="1" x14ac:dyDescent="0.25">
      <c r="A24" s="5" t="s">
        <v>32</v>
      </c>
      <c r="B24" s="4">
        <v>3634</v>
      </c>
      <c r="C24" s="4">
        <v>6302175.1199999703</v>
      </c>
      <c r="D24" s="4">
        <v>10411516.909999974</v>
      </c>
      <c r="E24" s="4">
        <f t="shared" si="3"/>
        <v>1734.2254045129253</v>
      </c>
      <c r="F24" s="4">
        <f t="shared" si="4"/>
        <v>2865.0294193725849</v>
      </c>
      <c r="G24" s="2">
        <f t="shared" si="5"/>
        <v>0.60530806168569973</v>
      </c>
    </row>
    <row r="25" spans="1:7" s="1" customFormat="1" x14ac:dyDescent="0.25">
      <c r="A25" s="5" t="s">
        <v>12</v>
      </c>
      <c r="B25" s="4">
        <v>14308</v>
      </c>
      <c r="C25" s="4">
        <v>120104972.62999938</v>
      </c>
      <c r="D25" s="4">
        <v>140637530.14999783</v>
      </c>
      <c r="E25" s="4">
        <f t="shared" si="3"/>
        <v>8394.2530493429822</v>
      </c>
      <c r="F25" s="4">
        <f t="shared" si="4"/>
        <v>9829.2934127759181</v>
      </c>
      <c r="G25" s="2">
        <f t="shared" si="5"/>
        <v>0.85400371082953941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sqref="A1:G1"/>
    </sheetView>
  </sheetViews>
  <sheetFormatPr defaultRowHeight="15" x14ac:dyDescent="0.25"/>
  <cols>
    <col min="1" max="1" width="47" bestFit="1" customWidth="1"/>
    <col min="2" max="2" width="10.5703125" style="7" bestFit="1" customWidth="1"/>
    <col min="3" max="3" width="13.28515625" style="7" bestFit="1" customWidth="1"/>
    <col min="4" max="4" width="14.28515625" style="7" bestFit="1" customWidth="1"/>
    <col min="5" max="5" width="12.85546875" style="7" bestFit="1" customWidth="1"/>
    <col min="6" max="6" width="11" style="7" bestFit="1" customWidth="1"/>
    <col min="7" max="7" width="7.85546875" bestFit="1" customWidth="1"/>
    <col min="8" max="8" width="19.5703125" customWidth="1"/>
  </cols>
  <sheetData>
    <row r="1" spans="1:7" x14ac:dyDescent="0.25">
      <c r="A1" s="15" t="s">
        <v>7</v>
      </c>
      <c r="B1" s="15"/>
      <c r="C1" s="15"/>
      <c r="D1" s="15"/>
      <c r="E1" s="15"/>
      <c r="F1" s="15"/>
      <c r="G1" s="15"/>
    </row>
    <row r="2" spans="1:7" x14ac:dyDescent="0.25">
      <c r="A2" s="15" t="s">
        <v>8</v>
      </c>
      <c r="B2" s="15"/>
      <c r="C2" s="15"/>
      <c r="D2" s="15"/>
      <c r="E2" s="15"/>
      <c r="F2" s="15"/>
      <c r="G2" s="15"/>
    </row>
    <row r="3" spans="1:7" x14ac:dyDescent="0.25">
      <c r="A3" s="15" t="s">
        <v>14</v>
      </c>
      <c r="B3" s="15"/>
      <c r="C3" s="15"/>
      <c r="D3" s="15"/>
      <c r="E3" s="15"/>
      <c r="F3" s="15"/>
      <c r="G3" s="15"/>
    </row>
    <row r="4" spans="1:7" x14ac:dyDescent="0.25">
      <c r="A4" s="15" t="s">
        <v>13</v>
      </c>
      <c r="B4" s="15"/>
      <c r="C4" s="15"/>
      <c r="D4" s="15"/>
      <c r="E4" s="15"/>
      <c r="F4" s="15"/>
      <c r="G4" s="15"/>
    </row>
    <row r="5" spans="1:7" x14ac:dyDescent="0.25">
      <c r="B5" s="6"/>
      <c r="C5" s="6"/>
      <c r="D5" s="6"/>
      <c r="E5" s="6"/>
      <c r="F5" s="6"/>
    </row>
    <row r="6" spans="1:7" x14ac:dyDescent="0.25">
      <c r="A6" t="s">
        <v>11</v>
      </c>
      <c r="B6" s="6"/>
      <c r="C6" s="6"/>
      <c r="D6" s="6"/>
      <c r="E6" s="6"/>
      <c r="F6" s="6"/>
    </row>
    <row r="7" spans="1:7" s="1" customFormat="1" ht="45" x14ac:dyDescent="0.25">
      <c r="A7" s="16" t="s">
        <v>15</v>
      </c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8" t="s">
        <v>5</v>
      </c>
    </row>
    <row r="8" spans="1:7" x14ac:dyDescent="0.25">
      <c r="A8" s="16" t="s">
        <v>16</v>
      </c>
      <c r="B8" s="4">
        <v>180</v>
      </c>
      <c r="C8" s="4">
        <v>1930202.3500000008</v>
      </c>
      <c r="D8" s="4">
        <v>2973870.2599999974</v>
      </c>
      <c r="E8" s="11">
        <f t="shared" ref="E8:E22" si="0">C8/B8</f>
        <v>10723.346388888893</v>
      </c>
      <c r="F8" s="11">
        <f t="shared" ref="F8:F22" si="1">D8/B8</f>
        <v>16521.501444444431</v>
      </c>
      <c r="G8" s="12">
        <f t="shared" ref="G8:G22" si="2">C8/D8</f>
        <v>0.64905398731147146</v>
      </c>
    </row>
    <row r="9" spans="1:7" x14ac:dyDescent="0.25">
      <c r="A9" s="16" t="s">
        <v>17</v>
      </c>
      <c r="B9" s="4">
        <v>1</v>
      </c>
      <c r="C9" s="4">
        <v>6850.9500000000007</v>
      </c>
      <c r="D9" s="4">
        <v>13899.8</v>
      </c>
      <c r="E9" s="11">
        <f t="shared" si="0"/>
        <v>6850.9500000000007</v>
      </c>
      <c r="F9" s="11">
        <f t="shared" si="1"/>
        <v>13899.8</v>
      </c>
      <c r="G9" s="12">
        <f t="shared" si="2"/>
        <v>0.49288119253514445</v>
      </c>
    </row>
    <row r="10" spans="1:7" x14ac:dyDescent="0.25">
      <c r="A10" s="16" t="s">
        <v>19</v>
      </c>
      <c r="B10" s="4">
        <v>3</v>
      </c>
      <c r="C10" s="4">
        <v>19488.360000000004</v>
      </c>
      <c r="D10" s="4">
        <v>26601.53</v>
      </c>
      <c r="E10" s="11">
        <f t="shared" si="0"/>
        <v>6496.1200000000017</v>
      </c>
      <c r="F10" s="11">
        <f t="shared" si="1"/>
        <v>8867.1766666666663</v>
      </c>
      <c r="G10" s="12">
        <f t="shared" si="2"/>
        <v>0.73260297434019794</v>
      </c>
    </row>
    <row r="11" spans="1:7" x14ac:dyDescent="0.25">
      <c r="A11" s="16" t="s">
        <v>20</v>
      </c>
      <c r="B11" s="4">
        <v>28</v>
      </c>
      <c r="C11" s="4">
        <v>183013.04000000004</v>
      </c>
      <c r="D11" s="4">
        <v>305905.94000000006</v>
      </c>
      <c r="E11" s="11">
        <f t="shared" si="0"/>
        <v>6536.1800000000012</v>
      </c>
      <c r="F11" s="11">
        <f t="shared" si="1"/>
        <v>10925.212142857144</v>
      </c>
      <c r="G11" s="12">
        <f t="shared" si="2"/>
        <v>0.59826572834773983</v>
      </c>
    </row>
    <row r="12" spans="1:7" x14ac:dyDescent="0.25">
      <c r="A12" s="16" t="s">
        <v>23</v>
      </c>
      <c r="B12" s="4">
        <v>1</v>
      </c>
      <c r="C12" s="4">
        <v>2158.98</v>
      </c>
      <c r="D12" s="4">
        <v>8310.4200000000019</v>
      </c>
      <c r="E12" s="11">
        <f t="shared" si="0"/>
        <v>2158.98</v>
      </c>
      <c r="F12" s="11">
        <f t="shared" si="1"/>
        <v>8310.4200000000019</v>
      </c>
      <c r="G12" s="12">
        <f t="shared" si="2"/>
        <v>0.25979192387388356</v>
      </c>
    </row>
    <row r="13" spans="1:7" x14ac:dyDescent="0.25">
      <c r="A13" s="16" t="s">
        <v>24</v>
      </c>
      <c r="B13" s="4">
        <v>101</v>
      </c>
      <c r="C13" s="4">
        <v>458172.34000000008</v>
      </c>
      <c r="D13" s="4">
        <v>780402.08</v>
      </c>
      <c r="E13" s="11">
        <f t="shared" si="0"/>
        <v>4536.3598019801984</v>
      </c>
      <c r="F13" s="11">
        <f t="shared" si="1"/>
        <v>7726.7532673267324</v>
      </c>
      <c r="G13" s="12">
        <f t="shared" si="2"/>
        <v>0.58709779451126032</v>
      </c>
    </row>
    <row r="14" spans="1:7" x14ac:dyDescent="0.25">
      <c r="A14" s="16" t="s">
        <v>25</v>
      </c>
      <c r="B14" s="4">
        <v>10</v>
      </c>
      <c r="C14" s="4">
        <v>44620.67</v>
      </c>
      <c r="D14" s="4">
        <v>88724.930000000008</v>
      </c>
      <c r="E14" s="11">
        <f t="shared" si="0"/>
        <v>4462.067</v>
      </c>
      <c r="F14" s="11">
        <f t="shared" si="1"/>
        <v>8872.4930000000004</v>
      </c>
      <c r="G14" s="12">
        <f t="shared" si="2"/>
        <v>0.50291017417539796</v>
      </c>
    </row>
    <row r="15" spans="1:7" x14ac:dyDescent="0.25">
      <c r="A15" s="16" t="s">
        <v>26</v>
      </c>
      <c r="B15" s="4">
        <v>2</v>
      </c>
      <c r="C15" s="4">
        <v>15645.91</v>
      </c>
      <c r="D15" s="4">
        <v>26360.82</v>
      </c>
      <c r="E15" s="11">
        <f t="shared" si="0"/>
        <v>7822.9549999999999</v>
      </c>
      <c r="F15" s="11">
        <f t="shared" si="1"/>
        <v>13180.41</v>
      </c>
      <c r="G15" s="12">
        <f t="shared" si="2"/>
        <v>0.59352895698995711</v>
      </c>
    </row>
    <row r="16" spans="1:7" x14ac:dyDescent="0.25">
      <c r="A16" s="16" t="s">
        <v>27</v>
      </c>
      <c r="B16" s="4">
        <v>8</v>
      </c>
      <c r="C16" s="4">
        <v>77032.179999999993</v>
      </c>
      <c r="D16" s="4">
        <v>104281.34</v>
      </c>
      <c r="E16" s="11">
        <f t="shared" si="0"/>
        <v>9629.0224999999991</v>
      </c>
      <c r="F16" s="11">
        <f t="shared" si="1"/>
        <v>13035.1675</v>
      </c>
      <c r="G16" s="12">
        <f t="shared" si="2"/>
        <v>0.738695724469977</v>
      </c>
    </row>
    <row r="17" spans="1:7" x14ac:dyDescent="0.25">
      <c r="A17" s="16" t="s">
        <v>28</v>
      </c>
      <c r="B17" s="4">
        <v>116</v>
      </c>
      <c r="C17" s="4">
        <v>385921.12000000017</v>
      </c>
      <c r="D17" s="4">
        <v>650261.93000000005</v>
      </c>
      <c r="E17" s="11">
        <f t="shared" si="0"/>
        <v>3326.9062068965532</v>
      </c>
      <c r="F17" s="11">
        <f t="shared" si="1"/>
        <v>5605.7062931034488</v>
      </c>
      <c r="G17" s="12">
        <f t="shared" si="2"/>
        <v>0.5934856435467476</v>
      </c>
    </row>
    <row r="18" spans="1:7" x14ac:dyDescent="0.25">
      <c r="A18" s="16" t="s">
        <v>29</v>
      </c>
      <c r="B18" s="4">
        <v>11</v>
      </c>
      <c r="C18" s="4">
        <v>59820.209999999992</v>
      </c>
      <c r="D18" s="4">
        <v>107048.23</v>
      </c>
      <c r="E18" s="11">
        <f t="shared" si="0"/>
        <v>5438.2009090909087</v>
      </c>
      <c r="F18" s="11">
        <f t="shared" si="1"/>
        <v>9731.6572727272724</v>
      </c>
      <c r="G18" s="12">
        <f t="shared" si="2"/>
        <v>0.55881549839731115</v>
      </c>
    </row>
    <row r="19" spans="1:7" x14ac:dyDescent="0.25">
      <c r="A19" s="16" t="s">
        <v>30</v>
      </c>
      <c r="B19" s="4">
        <v>4</v>
      </c>
      <c r="C19" s="4">
        <v>24428.600000000002</v>
      </c>
      <c r="D19" s="4">
        <v>42145.43</v>
      </c>
      <c r="E19" s="11">
        <f t="shared" si="0"/>
        <v>6107.1500000000005</v>
      </c>
      <c r="F19" s="11">
        <f t="shared" si="1"/>
        <v>10536.3575</v>
      </c>
      <c r="G19" s="12">
        <f t="shared" si="2"/>
        <v>0.5796263082379276</v>
      </c>
    </row>
    <row r="20" spans="1:7" x14ac:dyDescent="0.25">
      <c r="A20" s="16" t="s">
        <v>31</v>
      </c>
      <c r="B20" s="4">
        <v>6</v>
      </c>
      <c r="C20" s="4">
        <v>53822.020000000004</v>
      </c>
      <c r="D20" s="4">
        <v>73282.66</v>
      </c>
      <c r="E20" s="11">
        <f t="shared" si="0"/>
        <v>8970.336666666668</v>
      </c>
      <c r="F20" s="11">
        <f t="shared" si="1"/>
        <v>12213.776666666667</v>
      </c>
      <c r="G20" s="12">
        <f t="shared" si="2"/>
        <v>0.73444413726248481</v>
      </c>
    </row>
    <row r="21" spans="1:7" x14ac:dyDescent="0.25">
      <c r="A21" s="16" t="s">
        <v>32</v>
      </c>
      <c r="B21" s="4">
        <v>1996</v>
      </c>
      <c r="C21" s="4">
        <v>3786471.209999992</v>
      </c>
      <c r="D21" s="4">
        <v>6300180.4099999964</v>
      </c>
      <c r="E21" s="11">
        <f t="shared" si="0"/>
        <v>1897.0296643286533</v>
      </c>
      <c r="F21" s="11">
        <f t="shared" si="1"/>
        <v>3156.4030110220424</v>
      </c>
      <c r="G21" s="12">
        <f t="shared" si="2"/>
        <v>0.60100996536383222</v>
      </c>
    </row>
    <row r="22" spans="1:7" x14ac:dyDescent="0.25">
      <c r="A22" s="16" t="s">
        <v>12</v>
      </c>
      <c r="B22" s="10">
        <f>SUM(B8:B21)</f>
        <v>2467</v>
      </c>
      <c r="C22" s="10">
        <f>SUM(C8:C21)</f>
        <v>7047647.9399999939</v>
      </c>
      <c r="D22" s="10">
        <f>SUM(D8:D21)</f>
        <v>11501275.779999994</v>
      </c>
      <c r="E22" s="11">
        <f t="shared" si="0"/>
        <v>2856.7685204702043</v>
      </c>
      <c r="F22" s="11">
        <f t="shared" si="1"/>
        <v>4662.0493635995108</v>
      </c>
      <c r="G22" s="12">
        <f t="shared" si="2"/>
        <v>0.61277097209123677</v>
      </c>
    </row>
    <row r="23" spans="1:7" x14ac:dyDescent="0.25">
      <c r="A23" s="16"/>
      <c r="B23" s="14"/>
      <c r="C23" s="14"/>
      <c r="D23" s="14"/>
      <c r="E23" s="14"/>
      <c r="F23" s="14"/>
      <c r="G23" s="13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sqref="A1:G1"/>
    </sheetView>
  </sheetViews>
  <sheetFormatPr defaultColWidth="11.7109375" defaultRowHeight="15" x14ac:dyDescent="0.25"/>
  <cols>
    <col min="1" max="1" width="54.5703125" bestFit="1" customWidth="1"/>
    <col min="2" max="2" width="10.5703125" bestFit="1" customWidth="1"/>
    <col min="3" max="3" width="13.28515625" customWidth="1"/>
    <col min="4" max="4" width="14.28515625" bestFit="1" customWidth="1"/>
    <col min="5" max="5" width="12.42578125" customWidth="1"/>
    <col min="6" max="6" width="11" bestFit="1" customWidth="1"/>
    <col min="7" max="7" width="7.85546875" bestFit="1" customWidth="1"/>
  </cols>
  <sheetData>
    <row r="1" spans="1:7" x14ac:dyDescent="0.25">
      <c r="A1" s="15" t="s">
        <v>7</v>
      </c>
      <c r="B1" s="15"/>
      <c r="C1" s="15"/>
      <c r="D1" s="15"/>
      <c r="E1" s="15"/>
      <c r="F1" s="15"/>
      <c r="G1" s="15"/>
    </row>
    <row r="2" spans="1:7" x14ac:dyDescent="0.25">
      <c r="A2" s="15" t="s">
        <v>8</v>
      </c>
      <c r="B2" s="15"/>
      <c r="C2" s="15"/>
      <c r="D2" s="15"/>
      <c r="E2" s="15"/>
      <c r="F2" s="15"/>
      <c r="G2" s="15"/>
    </row>
    <row r="3" spans="1:7" x14ac:dyDescent="0.25">
      <c r="A3" s="15" t="s">
        <v>14</v>
      </c>
      <c r="B3" s="15"/>
      <c r="C3" s="15"/>
      <c r="D3" s="15"/>
      <c r="E3" s="15"/>
      <c r="F3" s="15"/>
      <c r="G3" s="15"/>
    </row>
    <row r="4" spans="1:7" x14ac:dyDescent="0.25">
      <c r="A4" s="15" t="s">
        <v>13</v>
      </c>
      <c r="B4" s="15"/>
      <c r="C4" s="15"/>
      <c r="D4" s="15"/>
      <c r="E4" s="15"/>
      <c r="F4" s="15"/>
      <c r="G4" s="15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10</v>
      </c>
      <c r="B6" s="4"/>
      <c r="C6" s="4"/>
      <c r="D6" s="4"/>
      <c r="E6" s="4"/>
      <c r="F6" s="4"/>
    </row>
    <row r="7" spans="1:7" s="1" customFormat="1" ht="45" x14ac:dyDescent="0.25">
      <c r="A7" s="1" t="s">
        <v>15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1" t="s">
        <v>5</v>
      </c>
    </row>
    <row r="8" spans="1:7" x14ac:dyDescent="0.25">
      <c r="A8" s="5" t="s">
        <v>16</v>
      </c>
      <c r="B8" s="4">
        <v>1695</v>
      </c>
      <c r="C8" s="4">
        <v>9951367.0400000233</v>
      </c>
      <c r="D8" s="4">
        <v>12547083.24000001</v>
      </c>
      <c r="E8" s="4">
        <f t="shared" ref="E8:E25" si="0">C8/B8</f>
        <v>5871.0130029498659</v>
      </c>
      <c r="F8" s="4">
        <f t="shared" ref="F8:F25" si="1">D8/B8</f>
        <v>7402.4089911504479</v>
      </c>
      <c r="G8" s="2">
        <f t="shared" ref="G8:G25" si="2">C8/D8</f>
        <v>0.79312194313616557</v>
      </c>
    </row>
    <row r="9" spans="1:7" x14ac:dyDescent="0.25">
      <c r="A9" s="5" t="s">
        <v>17</v>
      </c>
      <c r="B9" s="4">
        <v>6</v>
      </c>
      <c r="C9" s="4">
        <v>33874.58</v>
      </c>
      <c r="D9" s="4">
        <v>37796.039999999994</v>
      </c>
      <c r="E9" s="4">
        <f t="shared" ref="E9:E24" si="3">C9/B9</f>
        <v>5645.7633333333333</v>
      </c>
      <c r="F9" s="4">
        <f t="shared" ref="F9:F24" si="4">D9/B9</f>
        <v>6299.3399999999992</v>
      </c>
      <c r="G9" s="2">
        <f t="shared" ref="G9:G24" si="5">C9/D9</f>
        <v>0.89624680257508482</v>
      </c>
    </row>
    <row r="10" spans="1:7" x14ac:dyDescent="0.25">
      <c r="A10" s="5" t="s">
        <v>18</v>
      </c>
      <c r="B10" s="4">
        <v>3</v>
      </c>
      <c r="C10" s="4">
        <v>3231.3599999999997</v>
      </c>
      <c r="D10" s="4">
        <v>3231.3599999999997</v>
      </c>
      <c r="E10" s="4">
        <f t="shared" si="3"/>
        <v>1077.1199999999999</v>
      </c>
      <c r="F10" s="4">
        <f t="shared" si="4"/>
        <v>1077.1199999999999</v>
      </c>
      <c r="G10" s="2">
        <f t="shared" si="5"/>
        <v>1</v>
      </c>
    </row>
    <row r="11" spans="1:7" x14ac:dyDescent="0.25">
      <c r="A11" s="5" t="s">
        <v>19</v>
      </c>
      <c r="B11" s="4">
        <v>32</v>
      </c>
      <c r="C11" s="4">
        <v>368868.10999999993</v>
      </c>
      <c r="D11" s="4">
        <v>456867.83999999997</v>
      </c>
      <c r="E11" s="4">
        <f t="shared" si="3"/>
        <v>11527.128437499998</v>
      </c>
      <c r="F11" s="4">
        <f t="shared" si="4"/>
        <v>14277.119999999999</v>
      </c>
      <c r="G11" s="2">
        <f t="shared" si="5"/>
        <v>0.80738471326850225</v>
      </c>
    </row>
    <row r="12" spans="1:7" x14ac:dyDescent="0.25">
      <c r="A12" s="5" t="s">
        <v>20</v>
      </c>
      <c r="B12" s="4">
        <v>715</v>
      </c>
      <c r="C12" s="4">
        <v>3438484.7599999961</v>
      </c>
      <c r="D12" s="4">
        <v>4320194.0099999923</v>
      </c>
      <c r="E12" s="4">
        <f t="shared" si="3"/>
        <v>4809.0695944055888</v>
      </c>
      <c r="F12" s="4">
        <f t="shared" si="4"/>
        <v>6042.2293846153743</v>
      </c>
      <c r="G12" s="2">
        <f t="shared" si="5"/>
        <v>0.79590980220816565</v>
      </c>
    </row>
    <row r="13" spans="1:7" x14ac:dyDescent="0.25">
      <c r="A13" s="5" t="s">
        <v>21</v>
      </c>
      <c r="B13" s="4">
        <v>5</v>
      </c>
      <c r="C13" s="4">
        <v>9935.5300000000007</v>
      </c>
      <c r="D13" s="4">
        <v>18119.25</v>
      </c>
      <c r="E13" s="4">
        <f t="shared" si="3"/>
        <v>1987.1060000000002</v>
      </c>
      <c r="F13" s="4">
        <f t="shared" si="4"/>
        <v>3623.85</v>
      </c>
      <c r="G13" s="2">
        <f t="shared" si="5"/>
        <v>0.54834112890986109</v>
      </c>
    </row>
    <row r="14" spans="1:7" x14ac:dyDescent="0.25">
      <c r="A14" s="5" t="s">
        <v>22</v>
      </c>
      <c r="B14" s="4">
        <v>4</v>
      </c>
      <c r="C14" s="4">
        <v>4067.4300000000007</v>
      </c>
      <c r="D14" s="4">
        <v>7057.82</v>
      </c>
      <c r="E14" s="4">
        <f t="shared" si="3"/>
        <v>1016.8575000000002</v>
      </c>
      <c r="F14" s="4">
        <f t="shared" si="4"/>
        <v>1764.4549999999999</v>
      </c>
      <c r="G14" s="2">
        <f t="shared" si="5"/>
        <v>0.57630118081787307</v>
      </c>
    </row>
    <row r="15" spans="1:7" x14ac:dyDescent="0.25">
      <c r="A15" s="5" t="s">
        <v>23</v>
      </c>
      <c r="B15" s="4">
        <v>60</v>
      </c>
      <c r="C15" s="4">
        <v>489014.71</v>
      </c>
      <c r="D15" s="4">
        <v>650499.59000000008</v>
      </c>
      <c r="E15" s="4">
        <f t="shared" si="3"/>
        <v>8150.2451666666666</v>
      </c>
      <c r="F15" s="4">
        <f t="shared" si="4"/>
        <v>10841.659833333335</v>
      </c>
      <c r="G15" s="2">
        <f t="shared" si="5"/>
        <v>0.7517525260853738</v>
      </c>
    </row>
    <row r="16" spans="1:7" x14ac:dyDescent="0.25">
      <c r="A16" s="5" t="s">
        <v>24</v>
      </c>
      <c r="B16" s="4">
        <v>293</v>
      </c>
      <c r="C16" s="4">
        <v>773733.02000000037</v>
      </c>
      <c r="D16" s="4">
        <v>1125012.0200000003</v>
      </c>
      <c r="E16" s="4">
        <f t="shared" si="3"/>
        <v>2640.7270307167246</v>
      </c>
      <c r="F16" s="4">
        <f t="shared" si="4"/>
        <v>3839.6314675767926</v>
      </c>
      <c r="G16" s="2">
        <f t="shared" si="5"/>
        <v>0.68775533616076401</v>
      </c>
    </row>
    <row r="17" spans="1:7" x14ac:dyDescent="0.25">
      <c r="A17" s="5" t="s">
        <v>25</v>
      </c>
      <c r="B17" s="4">
        <v>108</v>
      </c>
      <c r="C17" s="4">
        <v>149010.18</v>
      </c>
      <c r="D17" s="4">
        <v>243604.09000000003</v>
      </c>
      <c r="E17" s="4">
        <f t="shared" si="3"/>
        <v>1379.7238888888887</v>
      </c>
      <c r="F17" s="4">
        <f t="shared" si="4"/>
        <v>2255.5934259259261</v>
      </c>
      <c r="G17" s="2">
        <f t="shared" si="5"/>
        <v>0.61168997614120513</v>
      </c>
    </row>
    <row r="18" spans="1:7" x14ac:dyDescent="0.25">
      <c r="A18" s="5" t="s">
        <v>26</v>
      </c>
      <c r="B18" s="4">
        <v>43</v>
      </c>
      <c r="C18" s="4">
        <v>96112.18</v>
      </c>
      <c r="D18" s="4">
        <v>119037.45999999999</v>
      </c>
      <c r="E18" s="4">
        <f t="shared" si="3"/>
        <v>2235.1669767441858</v>
      </c>
      <c r="F18" s="4">
        <f t="shared" si="4"/>
        <v>2768.3130232558137</v>
      </c>
      <c r="G18" s="2">
        <f t="shared" si="5"/>
        <v>0.80741121324329335</v>
      </c>
    </row>
    <row r="19" spans="1:7" x14ac:dyDescent="0.25">
      <c r="A19" s="5" t="s">
        <v>27</v>
      </c>
      <c r="B19" s="4">
        <v>66</v>
      </c>
      <c r="C19" s="4">
        <v>196804.83000000005</v>
      </c>
      <c r="D19" s="4">
        <v>290093.17000000016</v>
      </c>
      <c r="E19" s="4">
        <f t="shared" si="3"/>
        <v>2981.8913636363645</v>
      </c>
      <c r="F19" s="4">
        <f t="shared" si="4"/>
        <v>4395.3510606060627</v>
      </c>
      <c r="G19" s="2">
        <f t="shared" si="5"/>
        <v>0.67841938505480825</v>
      </c>
    </row>
    <row r="20" spans="1:7" x14ac:dyDescent="0.25">
      <c r="A20" s="5" t="s">
        <v>28</v>
      </c>
      <c r="B20" s="4">
        <v>1654</v>
      </c>
      <c r="C20" s="4">
        <v>2958424.8599999966</v>
      </c>
      <c r="D20" s="4">
        <v>4005352.4899999909</v>
      </c>
      <c r="E20" s="4">
        <f t="shared" si="3"/>
        <v>1788.648645707374</v>
      </c>
      <c r="F20" s="4">
        <f t="shared" si="4"/>
        <v>2421.6157738814941</v>
      </c>
      <c r="G20" s="2">
        <f t="shared" si="5"/>
        <v>0.73861785383088796</v>
      </c>
    </row>
    <row r="21" spans="1:7" x14ac:dyDescent="0.25">
      <c r="A21" s="5" t="s">
        <v>29</v>
      </c>
      <c r="B21" s="4">
        <v>183</v>
      </c>
      <c r="C21" s="4">
        <v>501692</v>
      </c>
      <c r="D21" s="4">
        <v>669174.95000000007</v>
      </c>
      <c r="E21" s="4">
        <f t="shared" si="3"/>
        <v>2741.4863387978144</v>
      </c>
      <c r="F21" s="4">
        <f t="shared" si="4"/>
        <v>3656.693715846995</v>
      </c>
      <c r="G21" s="2">
        <f t="shared" si="5"/>
        <v>0.74971724509412663</v>
      </c>
    </row>
    <row r="22" spans="1:7" x14ac:dyDescent="0.25">
      <c r="A22" s="5" t="s">
        <v>30</v>
      </c>
      <c r="B22" s="4">
        <v>211</v>
      </c>
      <c r="C22" s="4">
        <v>926410.87999999931</v>
      </c>
      <c r="D22" s="4">
        <v>1234161.8699999994</v>
      </c>
      <c r="E22" s="4">
        <f t="shared" si="3"/>
        <v>4390.5728909952577</v>
      </c>
      <c r="F22" s="4">
        <f t="shared" si="4"/>
        <v>5849.1083886255892</v>
      </c>
      <c r="G22" s="2">
        <f t="shared" si="5"/>
        <v>0.75063968715870288</v>
      </c>
    </row>
    <row r="23" spans="1:7" x14ac:dyDescent="0.25">
      <c r="A23" s="5" t="s">
        <v>31</v>
      </c>
      <c r="B23" s="4">
        <v>266</v>
      </c>
      <c r="C23" s="4">
        <v>1019726.69</v>
      </c>
      <c r="D23" s="4">
        <v>1268338.3500000001</v>
      </c>
      <c r="E23" s="4">
        <f t="shared" si="3"/>
        <v>3833.5589849624057</v>
      </c>
      <c r="F23" s="4">
        <f t="shared" si="4"/>
        <v>4768.1892857142857</v>
      </c>
      <c r="G23" s="2">
        <f t="shared" si="5"/>
        <v>0.80398632588851382</v>
      </c>
    </row>
    <row r="24" spans="1:7" x14ac:dyDescent="0.25">
      <c r="A24" s="5" t="s">
        <v>32</v>
      </c>
      <c r="B24" s="4">
        <v>1433</v>
      </c>
      <c r="C24" s="4">
        <v>2490275.4999999884</v>
      </c>
      <c r="D24" s="4">
        <v>4080982.3299999819</v>
      </c>
      <c r="E24" s="4">
        <f t="shared" si="3"/>
        <v>1737.8056524773122</v>
      </c>
      <c r="F24" s="4">
        <f t="shared" si="4"/>
        <v>2847.8592672714458</v>
      </c>
      <c r="G24" s="2">
        <f t="shared" si="5"/>
        <v>0.6102147224930522</v>
      </c>
    </row>
    <row r="25" spans="1:7" x14ac:dyDescent="0.25">
      <c r="A25" s="5" t="s">
        <v>12</v>
      </c>
      <c r="B25" s="4">
        <f>SUM(B8:B24)</f>
        <v>6777</v>
      </c>
      <c r="C25" s="4">
        <f>SUM(C8:C24)</f>
        <v>23411033.660000004</v>
      </c>
      <c r="D25" s="4">
        <f>SUM(D8:D24)</f>
        <v>31076605.87999998</v>
      </c>
      <c r="E25" s="4">
        <f t="shared" si="0"/>
        <v>3454.4833495647049</v>
      </c>
      <c r="F25" s="4">
        <f t="shared" si="1"/>
        <v>4585.5992149918811</v>
      </c>
      <c r="G25" s="2">
        <f t="shared" si="2"/>
        <v>0.75333302968799043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C30" sqref="C30"/>
    </sheetView>
  </sheetViews>
  <sheetFormatPr defaultColWidth="9" defaultRowHeight="15" x14ac:dyDescent="0.25"/>
  <cols>
    <col min="1" max="1" width="54.5703125" bestFit="1" customWidth="1"/>
    <col min="2" max="2" width="10.5703125" bestFit="1" customWidth="1"/>
    <col min="3" max="4" width="14.28515625" bestFit="1" customWidth="1"/>
    <col min="5" max="5" width="12.85546875" bestFit="1" customWidth="1"/>
    <col min="6" max="6" width="11" bestFit="1" customWidth="1"/>
    <col min="7" max="7" width="7.85546875" bestFit="1" customWidth="1"/>
  </cols>
  <sheetData>
    <row r="1" spans="1:7" x14ac:dyDescent="0.25">
      <c r="A1" s="15" t="s">
        <v>7</v>
      </c>
      <c r="B1" s="15"/>
      <c r="C1" s="15"/>
      <c r="D1" s="15"/>
      <c r="E1" s="15"/>
      <c r="F1" s="15"/>
      <c r="G1" s="15"/>
    </row>
    <row r="2" spans="1:7" x14ac:dyDescent="0.25">
      <c r="A2" s="15" t="s">
        <v>8</v>
      </c>
      <c r="B2" s="15"/>
      <c r="C2" s="15"/>
      <c r="D2" s="15"/>
      <c r="E2" s="15"/>
      <c r="F2" s="15"/>
      <c r="G2" s="15"/>
    </row>
    <row r="3" spans="1:7" x14ac:dyDescent="0.25">
      <c r="A3" s="15" t="s">
        <v>14</v>
      </c>
      <c r="B3" s="15"/>
      <c r="C3" s="15"/>
      <c r="D3" s="15"/>
      <c r="E3" s="15"/>
      <c r="F3" s="15"/>
      <c r="G3" s="15"/>
    </row>
    <row r="4" spans="1:7" x14ac:dyDescent="0.25">
      <c r="A4" s="15" t="s">
        <v>13</v>
      </c>
      <c r="B4" s="15"/>
      <c r="C4" s="15"/>
      <c r="D4" s="15"/>
      <c r="E4" s="15"/>
      <c r="F4" s="15"/>
      <c r="G4" s="15"/>
    </row>
    <row r="5" spans="1:7" x14ac:dyDescent="0.25">
      <c r="B5" s="4"/>
      <c r="C5" s="4"/>
      <c r="D5" s="4"/>
      <c r="E5" s="4"/>
      <c r="F5" s="4"/>
    </row>
    <row r="6" spans="1:7" x14ac:dyDescent="0.25">
      <c r="A6" t="s">
        <v>9</v>
      </c>
      <c r="B6" s="4"/>
      <c r="C6" s="4"/>
      <c r="D6" s="4"/>
      <c r="E6" s="4"/>
      <c r="F6" s="4"/>
    </row>
    <row r="7" spans="1:7" s="1" customFormat="1" ht="45" x14ac:dyDescent="0.25">
      <c r="A7" s="5" t="s">
        <v>15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1" t="s">
        <v>5</v>
      </c>
    </row>
    <row r="8" spans="1:7" x14ac:dyDescent="0.25">
      <c r="A8" s="5" t="s">
        <v>16</v>
      </c>
      <c r="B8" s="4">
        <v>102</v>
      </c>
      <c r="C8" s="4">
        <v>933752.41</v>
      </c>
      <c r="D8" s="4">
        <v>1088199.3899999997</v>
      </c>
      <c r="E8" s="4">
        <f t="shared" ref="E8:E23" si="0">C8/B8</f>
        <v>9154.4353921568636</v>
      </c>
      <c r="F8" s="4">
        <f t="shared" ref="F8:F23" si="1">D8/B8</f>
        <v>10668.621470588232</v>
      </c>
      <c r="G8" s="2">
        <f t="shared" ref="G8:G23" si="2">C8/D8</f>
        <v>0.85807106545060674</v>
      </c>
    </row>
    <row r="9" spans="1:7" x14ac:dyDescent="0.25">
      <c r="A9" s="5" t="s">
        <v>19</v>
      </c>
      <c r="B9" s="4">
        <v>7</v>
      </c>
      <c r="C9" s="4">
        <v>127736.1</v>
      </c>
      <c r="D9" s="4">
        <v>124277.4</v>
      </c>
      <c r="E9" s="4">
        <f t="shared" si="0"/>
        <v>18248.014285714286</v>
      </c>
      <c r="F9" s="4">
        <f t="shared" si="1"/>
        <v>17753.914285714283</v>
      </c>
      <c r="G9" s="2">
        <f t="shared" si="2"/>
        <v>1.0278304824529643</v>
      </c>
    </row>
    <row r="10" spans="1:7" x14ac:dyDescent="0.25">
      <c r="A10" s="5" t="s">
        <v>20</v>
      </c>
      <c r="B10" s="4">
        <v>111</v>
      </c>
      <c r="C10" s="4">
        <v>2844587.3300000005</v>
      </c>
      <c r="D10" s="4">
        <v>2944651.3200000008</v>
      </c>
      <c r="E10" s="4">
        <f t="shared" si="0"/>
        <v>25626.912882882887</v>
      </c>
      <c r="F10" s="4">
        <f t="shared" si="1"/>
        <v>26528.390270270276</v>
      </c>
      <c r="G10" s="2">
        <f t="shared" si="2"/>
        <v>0.9660183909312563</v>
      </c>
    </row>
    <row r="11" spans="1:7" x14ac:dyDescent="0.25">
      <c r="A11" s="5" t="s">
        <v>21</v>
      </c>
      <c r="B11" s="4">
        <v>7</v>
      </c>
      <c r="C11" s="4">
        <v>254586.74000000005</v>
      </c>
      <c r="D11" s="4">
        <v>279429.78000000003</v>
      </c>
      <c r="E11" s="4">
        <f t="shared" si="0"/>
        <v>36369.53428571429</v>
      </c>
      <c r="F11" s="4">
        <f t="shared" si="1"/>
        <v>39918.54</v>
      </c>
      <c r="G11" s="2">
        <f t="shared" si="2"/>
        <v>0.91109379966587678</v>
      </c>
    </row>
    <row r="12" spans="1:7" x14ac:dyDescent="0.25">
      <c r="A12" s="5" t="s">
        <v>22</v>
      </c>
      <c r="B12" s="4">
        <v>5</v>
      </c>
      <c r="C12" s="4">
        <v>373556.64999999991</v>
      </c>
      <c r="D12" s="4">
        <v>333303.40999999992</v>
      </c>
      <c r="E12" s="4">
        <f t="shared" si="0"/>
        <v>74711.329999999987</v>
      </c>
      <c r="F12" s="4">
        <f t="shared" si="1"/>
        <v>66660.681999999986</v>
      </c>
      <c r="G12" s="2">
        <f t="shared" si="2"/>
        <v>1.1207705615733123</v>
      </c>
    </row>
    <row r="13" spans="1:7" x14ac:dyDescent="0.25">
      <c r="A13" s="5" t="s">
        <v>23</v>
      </c>
      <c r="B13" s="4">
        <v>20</v>
      </c>
      <c r="C13" s="4">
        <v>780339.29999999993</v>
      </c>
      <c r="D13" s="4">
        <v>823640.09000000008</v>
      </c>
      <c r="E13" s="4">
        <f t="shared" si="0"/>
        <v>39016.964999999997</v>
      </c>
      <c r="F13" s="4">
        <f t="shared" si="1"/>
        <v>41182.004500000003</v>
      </c>
      <c r="G13" s="2">
        <f t="shared" si="2"/>
        <v>0.94742753476217978</v>
      </c>
    </row>
    <row r="14" spans="1:7" x14ac:dyDescent="0.25">
      <c r="A14" s="5" t="s">
        <v>24</v>
      </c>
      <c r="B14" s="4">
        <v>187</v>
      </c>
      <c r="C14" s="4">
        <v>2607729.359999998</v>
      </c>
      <c r="D14" s="4">
        <v>3198851.2699999991</v>
      </c>
      <c r="E14" s="4">
        <f t="shared" si="0"/>
        <v>13945.07679144384</v>
      </c>
      <c r="F14" s="4">
        <f t="shared" si="1"/>
        <v>17106.156524064165</v>
      </c>
      <c r="G14" s="2">
        <f t="shared" si="2"/>
        <v>0.81520806686332703</v>
      </c>
    </row>
    <row r="15" spans="1:7" x14ac:dyDescent="0.25">
      <c r="A15" s="5" t="s">
        <v>25</v>
      </c>
      <c r="B15" s="4">
        <v>116</v>
      </c>
      <c r="C15" s="4">
        <v>1588903.5699999994</v>
      </c>
      <c r="D15" s="4">
        <v>1852066.5099999998</v>
      </c>
      <c r="E15" s="4">
        <f t="shared" si="0"/>
        <v>13697.444568965511</v>
      </c>
      <c r="F15" s="4">
        <f t="shared" si="1"/>
        <v>15966.090603448274</v>
      </c>
      <c r="G15" s="2">
        <f t="shared" si="2"/>
        <v>0.85790848299502998</v>
      </c>
    </row>
    <row r="16" spans="1:7" x14ac:dyDescent="0.25">
      <c r="A16" s="5" t="s">
        <v>26</v>
      </c>
      <c r="B16" s="4">
        <v>51</v>
      </c>
      <c r="C16" s="4">
        <v>875210.98999999987</v>
      </c>
      <c r="D16" s="4">
        <v>992790.91000000015</v>
      </c>
      <c r="E16" s="4">
        <f t="shared" si="0"/>
        <v>17160.999803921568</v>
      </c>
      <c r="F16" s="4">
        <f t="shared" si="1"/>
        <v>19466.488431372552</v>
      </c>
      <c r="G16" s="2">
        <f t="shared" si="2"/>
        <v>0.88156628065823017</v>
      </c>
    </row>
    <row r="17" spans="1:7" x14ac:dyDescent="0.25">
      <c r="A17" s="5" t="s">
        <v>27</v>
      </c>
      <c r="B17" s="4">
        <v>99</v>
      </c>
      <c r="C17" s="4">
        <v>1429870.8599999999</v>
      </c>
      <c r="D17" s="4">
        <v>1700269.51</v>
      </c>
      <c r="E17" s="4">
        <f t="shared" si="0"/>
        <v>14443.14</v>
      </c>
      <c r="F17" s="4">
        <f t="shared" si="1"/>
        <v>17174.439494949496</v>
      </c>
      <c r="G17" s="2">
        <f t="shared" si="2"/>
        <v>0.84096718290266814</v>
      </c>
    </row>
    <row r="18" spans="1:7" x14ac:dyDescent="0.25">
      <c r="A18" s="5" t="s">
        <v>28</v>
      </c>
      <c r="B18" s="4">
        <v>2771</v>
      </c>
      <c r="C18" s="4">
        <v>46988588.359999828</v>
      </c>
      <c r="D18" s="4">
        <v>51652590.009999938</v>
      </c>
      <c r="E18" s="4">
        <f t="shared" si="0"/>
        <v>16957.267542403402</v>
      </c>
      <c r="F18" s="4">
        <f t="shared" si="1"/>
        <v>18640.415016239604</v>
      </c>
      <c r="G18" s="2">
        <f t="shared" si="2"/>
        <v>0.90970439915796752</v>
      </c>
    </row>
    <row r="19" spans="1:7" x14ac:dyDescent="0.25">
      <c r="A19" s="5" t="s">
        <v>29</v>
      </c>
      <c r="B19" s="4">
        <v>299</v>
      </c>
      <c r="C19" s="4">
        <v>6328990.2100000037</v>
      </c>
      <c r="D19" s="4">
        <v>6661420.7100000074</v>
      </c>
      <c r="E19" s="4">
        <f t="shared" si="0"/>
        <v>21167.191337792654</v>
      </c>
      <c r="F19" s="4">
        <f t="shared" si="1"/>
        <v>22278.99903010036</v>
      </c>
      <c r="G19" s="2">
        <f t="shared" si="2"/>
        <v>0.95009615598952268</v>
      </c>
    </row>
    <row r="20" spans="1:7" x14ac:dyDescent="0.25">
      <c r="A20" s="5" t="s">
        <v>30</v>
      </c>
      <c r="B20" s="4">
        <v>333</v>
      </c>
      <c r="C20" s="4">
        <v>7668507.4400000088</v>
      </c>
      <c r="D20" s="4">
        <v>7715454.4400000153</v>
      </c>
      <c r="E20" s="4">
        <f t="shared" si="0"/>
        <v>23028.550870870899</v>
      </c>
      <c r="F20" s="4">
        <f t="shared" si="1"/>
        <v>23169.532852852899</v>
      </c>
      <c r="G20" s="2">
        <f t="shared" si="2"/>
        <v>0.99391519963404695</v>
      </c>
    </row>
    <row r="21" spans="1:7" x14ac:dyDescent="0.25">
      <c r="A21" s="5" t="s">
        <v>31</v>
      </c>
      <c r="B21" s="4">
        <v>751</v>
      </c>
      <c r="C21" s="4">
        <v>16818503.300000023</v>
      </c>
      <c r="D21" s="4">
        <v>18662349.570000008</v>
      </c>
      <c r="E21" s="4">
        <f t="shared" si="0"/>
        <v>22394.811318242373</v>
      </c>
      <c r="F21" s="4">
        <f t="shared" si="1"/>
        <v>24849.999427430103</v>
      </c>
      <c r="G21" s="2">
        <f t="shared" si="2"/>
        <v>0.90119967139807555</v>
      </c>
    </row>
    <row r="22" spans="1:7" x14ac:dyDescent="0.25">
      <c r="A22" s="5" t="s">
        <v>32</v>
      </c>
      <c r="B22" s="4">
        <v>205</v>
      </c>
      <c r="C22" s="4">
        <v>25428.409999999993</v>
      </c>
      <c r="D22" s="4">
        <v>30354.169999999987</v>
      </c>
      <c r="E22" s="4">
        <f t="shared" si="0"/>
        <v>124.04102439024386</v>
      </c>
      <c r="F22" s="4">
        <f t="shared" si="1"/>
        <v>148.06912195121944</v>
      </c>
      <c r="G22" s="2">
        <f t="shared" si="2"/>
        <v>0.83772377897336681</v>
      </c>
    </row>
    <row r="23" spans="1:7" x14ac:dyDescent="0.25">
      <c r="A23" s="5" t="s">
        <v>12</v>
      </c>
      <c r="B23" s="4">
        <f>SUM(B8:B22)</f>
        <v>5064</v>
      </c>
      <c r="C23" s="4">
        <f>SUM(C8:C22)</f>
        <v>89646291.029999852</v>
      </c>
      <c r="D23" s="4">
        <f>SUM(D8:D22)</f>
        <v>98059648.489999965</v>
      </c>
      <c r="E23" s="4">
        <f t="shared" si="0"/>
        <v>17702.664105450207</v>
      </c>
      <c r="F23" s="4">
        <f t="shared" si="1"/>
        <v>19364.069607030007</v>
      </c>
      <c r="G23" s="2">
        <f t="shared" si="2"/>
        <v>0.91420163553963685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2016-02-01T22:11:52Z</dcterms:modified>
</cp:coreProperties>
</file>