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2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D31" i="4"/>
  <c r="C31" i="4"/>
  <c r="B31" i="4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B31" i="3"/>
  <c r="C31" i="3"/>
  <c r="D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E18" i="2"/>
  <c r="E17" i="2"/>
  <c r="E16" i="2"/>
  <c r="E15" i="2"/>
  <c r="E14" i="2"/>
  <c r="E13" i="2"/>
  <c r="E12" i="2"/>
  <c r="E11" i="2"/>
  <c r="E10" i="2"/>
  <c r="E9" i="2"/>
  <c r="E8" i="2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B35" i="1"/>
  <c r="C35" i="1"/>
  <c r="D35" i="1"/>
  <c r="E35" i="1" s="1"/>
  <c r="E8" i="3" l="1"/>
</calcChain>
</file>

<file path=xl/sharedStrings.xml><?xml version="1.0" encoding="utf-8"?>
<sst xmlns="http://schemas.openxmlformats.org/spreadsheetml/2006/main" count="127" uniqueCount="41">
  <si>
    <t>CAMBODIAN</t>
  </si>
  <si>
    <t>HMONG</t>
  </si>
  <si>
    <t>KOREAN</t>
  </si>
  <si>
    <t>LAOTIAN</t>
  </si>
  <si>
    <t>OTHER ASIAN</t>
  </si>
  <si>
    <t>RUSSIAN</t>
  </si>
  <si>
    <t>SAMOAN</t>
  </si>
  <si>
    <t>UNKNOWN</t>
  </si>
  <si>
    <t>VIETNAMESE</t>
  </si>
  <si>
    <t>For All Ages</t>
  </si>
  <si>
    <t>Valley Mountain Regional Center</t>
  </si>
  <si>
    <t>For Age 22 and Older</t>
  </si>
  <si>
    <t>For Age 3 to 21</t>
  </si>
  <si>
    <t>For Age 0 to 2</t>
  </si>
  <si>
    <t>Totals</t>
  </si>
  <si>
    <t>Fiscal Year 2011-2012</t>
  </si>
  <si>
    <t>Total Eligible Consumers</t>
  </si>
  <si>
    <t>Consumers Receiving Purchased Services</t>
  </si>
  <si>
    <t>Consumers With No Purchased Services</t>
  </si>
  <si>
    <t>Percent With No Purchased Services</t>
  </si>
  <si>
    <t>Consumers with No Purchase of  Services</t>
  </si>
  <si>
    <t>by Language</t>
  </si>
  <si>
    <t>URDU(PAKISTAN INDIA)</t>
  </si>
  <si>
    <t>TAGALOG</t>
  </si>
  <si>
    <t>SPANISH</t>
  </si>
  <si>
    <t>PORTUGUESE</t>
  </si>
  <si>
    <t>OTHER SIGN LANGUAGE</t>
  </si>
  <si>
    <t>OTHER PACIFIC ISLAND</t>
  </si>
  <si>
    <t>OTHER INDO-IRANIAN LANG</t>
  </si>
  <si>
    <t>MANDARIN CHINESE</t>
  </si>
  <si>
    <t>HINDI(NORTHERN INDIA)</t>
  </si>
  <si>
    <t>HEBREW</t>
  </si>
  <si>
    <t>FRENCH</t>
  </si>
  <si>
    <t>FARSI (PERSIAN)</t>
  </si>
  <si>
    <t>ENGLISH</t>
  </si>
  <si>
    <t>CANTONESE CHINESE</t>
  </si>
  <si>
    <t>ASL (AMER SIGN LANG)</t>
  </si>
  <si>
    <t>ARABIC</t>
  </si>
  <si>
    <t>AMHARIC</t>
  </si>
  <si>
    <t>ALL OTHER LANGUAGES</t>
  </si>
  <si>
    <t>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</si>
</sst>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43" fontId="0" fillId="0" borderId="0" xfId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8" sqref="A8"/>
    </sheetView>
  </sheetViews>
  <sheetFormatPr defaultRowHeight="15" x14ac:dyDescent="0.25"/>
  <cols>
    <col min="1" max="1" width="26.28515625" bestFit="1" customWidth="1"/>
    <col min="2" max="4" width="10.85546875" style="5" bestFit="1" customWidth="1"/>
    <col min="5" max="5" width="12.5703125" style="5" bestFit="1" customWidth="1"/>
    <col min="6" max="6" width="10.85546875" style="5" bestFit="1" customWidth="1"/>
    <col min="7" max="7" width="7.85546875" bestFit="1" customWidth="1"/>
    <col min="16" max="16" width="18.140625" bestFit="1" customWidth="1"/>
  </cols>
  <sheetData>
    <row r="1" spans="1:7" x14ac:dyDescent="0.25">
      <c r="A1" s="9" t="s">
        <v>10</v>
      </c>
      <c r="B1" s="9"/>
      <c r="C1" s="9"/>
      <c r="D1" s="9"/>
      <c r="E1" s="9"/>
      <c r="F1" s="9"/>
      <c r="G1" s="9"/>
    </row>
    <row r="2" spans="1:7" x14ac:dyDescent="0.25">
      <c r="A2" s="9" t="s">
        <v>20</v>
      </c>
      <c r="B2" s="9"/>
      <c r="C2" s="9"/>
      <c r="D2" s="9"/>
      <c r="E2" s="9"/>
      <c r="F2" s="9"/>
      <c r="G2" s="9"/>
    </row>
    <row r="3" spans="1:7" x14ac:dyDescent="0.25">
      <c r="A3" s="9" t="s">
        <v>21</v>
      </c>
      <c r="B3" s="9"/>
      <c r="C3" s="9"/>
      <c r="D3" s="9"/>
      <c r="E3" s="9"/>
      <c r="F3" s="9"/>
      <c r="G3" s="9"/>
    </row>
    <row r="4" spans="1:7" x14ac:dyDescent="0.25">
      <c r="A4" s="9" t="s">
        <v>15</v>
      </c>
      <c r="B4" s="9"/>
      <c r="C4" s="9"/>
      <c r="D4" s="9"/>
      <c r="E4" s="9"/>
      <c r="F4" s="9"/>
      <c r="G4" s="9"/>
    </row>
    <row r="6" spans="1:7" x14ac:dyDescent="0.25">
      <c r="A6" t="s">
        <v>9</v>
      </c>
    </row>
    <row r="7" spans="1:7" s="1" customFormat="1" ht="60" x14ac:dyDescent="0.25">
      <c r="A7" s="1" t="s">
        <v>40</v>
      </c>
      <c r="B7" s="1" t="s">
        <v>16</v>
      </c>
      <c r="C7" s="1" t="s">
        <v>17</v>
      </c>
      <c r="D7" s="1" t="s">
        <v>18</v>
      </c>
      <c r="E7" s="1" t="s">
        <v>19</v>
      </c>
      <c r="F7" s="4"/>
    </row>
    <row r="8" spans="1:7" x14ac:dyDescent="0.25">
      <c r="A8" t="s">
        <v>39</v>
      </c>
      <c r="B8" s="5">
        <v>125</v>
      </c>
      <c r="C8" s="5">
        <v>75</v>
      </c>
      <c r="D8" s="5">
        <v>50</v>
      </c>
      <c r="E8" s="2">
        <f t="shared" ref="E8:E35" si="0">D8/B8</f>
        <v>0.4</v>
      </c>
      <c r="G8" s="2"/>
    </row>
    <row r="9" spans="1:7" x14ac:dyDescent="0.25">
      <c r="A9" t="s">
        <v>38</v>
      </c>
      <c r="B9" s="5">
        <v>1</v>
      </c>
      <c r="C9" s="5">
        <v>1</v>
      </c>
      <c r="D9" s="5">
        <v>0</v>
      </c>
      <c r="E9" s="2">
        <f t="shared" si="0"/>
        <v>0</v>
      </c>
      <c r="G9" s="2"/>
    </row>
    <row r="10" spans="1:7" x14ac:dyDescent="0.25">
      <c r="A10" t="s">
        <v>37</v>
      </c>
      <c r="B10" s="5">
        <v>22</v>
      </c>
      <c r="C10" s="5">
        <v>13</v>
      </c>
      <c r="D10" s="5">
        <v>9</v>
      </c>
      <c r="E10" s="2">
        <f t="shared" si="0"/>
        <v>0.40909090909090912</v>
      </c>
      <c r="G10" s="2"/>
    </row>
    <row r="11" spans="1:7" x14ac:dyDescent="0.25">
      <c r="A11" t="s">
        <v>36</v>
      </c>
      <c r="B11" s="5">
        <v>6</v>
      </c>
      <c r="C11" s="5">
        <v>4</v>
      </c>
      <c r="D11" s="5">
        <v>2</v>
      </c>
      <c r="E11" s="2">
        <f t="shared" si="0"/>
        <v>0.33333333333333331</v>
      </c>
      <c r="G11" s="2"/>
    </row>
    <row r="12" spans="1:7" x14ac:dyDescent="0.25">
      <c r="A12" t="s">
        <v>0</v>
      </c>
      <c r="B12" s="5">
        <v>78</v>
      </c>
      <c r="C12" s="5">
        <v>57</v>
      </c>
      <c r="D12" s="5">
        <v>21</v>
      </c>
      <c r="E12" s="2">
        <f t="shared" si="0"/>
        <v>0.26923076923076922</v>
      </c>
      <c r="G12" s="2"/>
    </row>
    <row r="13" spans="1:7" x14ac:dyDescent="0.25">
      <c r="A13" t="s">
        <v>35</v>
      </c>
      <c r="B13" s="5">
        <v>13</v>
      </c>
      <c r="C13" s="5">
        <v>8</v>
      </c>
      <c r="D13" s="5">
        <v>5</v>
      </c>
      <c r="E13" s="2">
        <f t="shared" si="0"/>
        <v>0.38461538461538464</v>
      </c>
      <c r="G13" s="2"/>
    </row>
    <row r="14" spans="1:7" x14ac:dyDescent="0.25">
      <c r="A14" t="s">
        <v>34</v>
      </c>
      <c r="B14" s="5">
        <v>11686</v>
      </c>
      <c r="C14" s="5">
        <v>8728</v>
      </c>
      <c r="D14" s="5">
        <v>2958</v>
      </c>
      <c r="E14" s="2">
        <f t="shared" si="0"/>
        <v>0.25312339551600205</v>
      </c>
      <c r="G14" s="2"/>
    </row>
    <row r="15" spans="1:7" x14ac:dyDescent="0.25">
      <c r="A15" t="s">
        <v>33</v>
      </c>
      <c r="B15" s="5">
        <v>13</v>
      </c>
      <c r="C15" s="5">
        <v>11</v>
      </c>
      <c r="D15" s="5">
        <v>2</v>
      </c>
      <c r="E15" s="2">
        <f t="shared" si="0"/>
        <v>0.15384615384615385</v>
      </c>
      <c r="G15" s="2"/>
    </row>
    <row r="16" spans="1:7" x14ac:dyDescent="0.25">
      <c r="A16" t="s">
        <v>32</v>
      </c>
      <c r="B16" s="5">
        <v>1</v>
      </c>
      <c r="C16" s="5">
        <v>1</v>
      </c>
      <c r="D16" s="5">
        <v>0</v>
      </c>
      <c r="E16" s="2">
        <f t="shared" si="0"/>
        <v>0</v>
      </c>
      <c r="G16" s="2"/>
    </row>
    <row r="17" spans="1:7" x14ac:dyDescent="0.25">
      <c r="A17" t="s">
        <v>31</v>
      </c>
      <c r="B17" s="5">
        <v>1</v>
      </c>
      <c r="C17" s="5">
        <v>0</v>
      </c>
      <c r="D17" s="5">
        <v>1</v>
      </c>
      <c r="E17" s="2">
        <f t="shared" si="0"/>
        <v>1</v>
      </c>
      <c r="G17" s="2"/>
    </row>
    <row r="18" spans="1:7" x14ac:dyDescent="0.25">
      <c r="A18" t="s">
        <v>30</v>
      </c>
      <c r="B18" s="5">
        <v>21</v>
      </c>
      <c r="C18" s="5">
        <v>14</v>
      </c>
      <c r="D18" s="5">
        <v>7</v>
      </c>
      <c r="E18" s="2">
        <f t="shared" si="0"/>
        <v>0.33333333333333331</v>
      </c>
      <c r="G18" s="2"/>
    </row>
    <row r="19" spans="1:7" x14ac:dyDescent="0.25">
      <c r="A19" t="s">
        <v>1</v>
      </c>
      <c r="B19" s="5">
        <v>33</v>
      </c>
      <c r="C19" s="5">
        <v>25</v>
      </c>
      <c r="D19" s="5">
        <v>8</v>
      </c>
      <c r="E19" s="2">
        <f t="shared" si="0"/>
        <v>0.24242424242424243</v>
      </c>
      <c r="G19" s="2"/>
    </row>
    <row r="20" spans="1:7" x14ac:dyDescent="0.25">
      <c r="A20" t="s">
        <v>2</v>
      </c>
      <c r="B20" s="5">
        <v>1</v>
      </c>
      <c r="C20" s="5">
        <v>1</v>
      </c>
      <c r="D20" s="5">
        <v>0</v>
      </c>
      <c r="E20" s="2">
        <f t="shared" si="0"/>
        <v>0</v>
      </c>
      <c r="G20" s="2"/>
    </row>
    <row r="21" spans="1:7" x14ac:dyDescent="0.25">
      <c r="A21" t="s">
        <v>3</v>
      </c>
      <c r="B21" s="5">
        <v>22</v>
      </c>
      <c r="C21" s="5">
        <v>15</v>
      </c>
      <c r="D21" s="5">
        <v>7</v>
      </c>
      <c r="E21" s="2">
        <f t="shared" si="0"/>
        <v>0.31818181818181818</v>
      </c>
      <c r="G21" s="2"/>
    </row>
    <row r="22" spans="1:7" x14ac:dyDescent="0.25">
      <c r="A22" t="s">
        <v>29</v>
      </c>
      <c r="B22" s="5">
        <v>5</v>
      </c>
      <c r="C22" s="5">
        <v>5</v>
      </c>
      <c r="D22" s="5">
        <v>0</v>
      </c>
      <c r="E22" s="2">
        <f t="shared" si="0"/>
        <v>0</v>
      </c>
      <c r="G22" s="2"/>
    </row>
    <row r="23" spans="1:7" x14ac:dyDescent="0.25">
      <c r="A23" t="s">
        <v>4</v>
      </c>
      <c r="B23" s="5">
        <v>11</v>
      </c>
      <c r="C23" s="5">
        <v>9</v>
      </c>
      <c r="D23" s="5">
        <v>2</v>
      </c>
      <c r="E23" s="2">
        <f t="shared" si="0"/>
        <v>0.18181818181818182</v>
      </c>
      <c r="G23" s="2"/>
    </row>
    <row r="24" spans="1:7" x14ac:dyDescent="0.25">
      <c r="A24" t="s">
        <v>28</v>
      </c>
      <c r="B24" s="5">
        <v>13</v>
      </c>
      <c r="C24" s="5">
        <v>9</v>
      </c>
      <c r="D24" s="5">
        <v>4</v>
      </c>
      <c r="E24" s="2">
        <f t="shared" si="0"/>
        <v>0.30769230769230771</v>
      </c>
      <c r="G24" s="2"/>
    </row>
    <row r="25" spans="1:7" x14ac:dyDescent="0.25">
      <c r="A25" t="s">
        <v>27</v>
      </c>
      <c r="B25" s="5">
        <v>1</v>
      </c>
      <c r="C25" s="5">
        <v>1</v>
      </c>
      <c r="D25" s="5">
        <v>0</v>
      </c>
      <c r="E25" s="2">
        <f t="shared" si="0"/>
        <v>0</v>
      </c>
      <c r="G25" s="2"/>
    </row>
    <row r="26" spans="1:7" x14ac:dyDescent="0.25">
      <c r="A26" t="s">
        <v>26</v>
      </c>
      <c r="B26" s="5">
        <v>2</v>
      </c>
      <c r="C26" s="5">
        <v>2</v>
      </c>
      <c r="D26" s="5">
        <v>0</v>
      </c>
      <c r="E26" s="2">
        <f t="shared" si="0"/>
        <v>0</v>
      </c>
      <c r="G26" s="3"/>
    </row>
    <row r="27" spans="1:7" x14ac:dyDescent="0.25">
      <c r="A27" t="s">
        <v>25</v>
      </c>
      <c r="B27" s="5">
        <v>8</v>
      </c>
      <c r="C27" s="5">
        <v>4</v>
      </c>
      <c r="D27" s="5">
        <v>4</v>
      </c>
      <c r="E27" s="2">
        <f t="shared" si="0"/>
        <v>0.5</v>
      </c>
      <c r="G27" s="2"/>
    </row>
    <row r="28" spans="1:7" x14ac:dyDescent="0.25">
      <c r="A28" t="s">
        <v>5</v>
      </c>
      <c r="B28" s="5">
        <v>4</v>
      </c>
      <c r="C28" s="5">
        <v>4</v>
      </c>
      <c r="D28" s="5">
        <v>0</v>
      </c>
      <c r="E28" s="2">
        <f t="shared" si="0"/>
        <v>0</v>
      </c>
      <c r="G28" s="2"/>
    </row>
    <row r="29" spans="1:7" x14ac:dyDescent="0.25">
      <c r="A29" t="s">
        <v>6</v>
      </c>
      <c r="B29" s="5">
        <v>2</v>
      </c>
      <c r="C29" s="5">
        <v>2</v>
      </c>
      <c r="D29" s="5">
        <v>0</v>
      </c>
      <c r="E29" s="2">
        <f t="shared" si="0"/>
        <v>0</v>
      </c>
      <c r="G29" s="2"/>
    </row>
    <row r="30" spans="1:7" x14ac:dyDescent="0.25">
      <c r="A30" t="s">
        <v>24</v>
      </c>
      <c r="B30" s="5">
        <v>2123</v>
      </c>
      <c r="C30" s="5">
        <v>1713</v>
      </c>
      <c r="D30" s="5">
        <v>410</v>
      </c>
      <c r="E30" s="2">
        <f t="shared" si="0"/>
        <v>0.19312293923692889</v>
      </c>
      <c r="G30" s="2"/>
    </row>
    <row r="31" spans="1:7" x14ac:dyDescent="0.25">
      <c r="A31" t="s">
        <v>23</v>
      </c>
      <c r="B31" s="5">
        <v>42</v>
      </c>
      <c r="C31" s="5">
        <v>31</v>
      </c>
      <c r="D31" s="5">
        <v>11</v>
      </c>
      <c r="E31" s="2">
        <f t="shared" si="0"/>
        <v>0.26190476190476192</v>
      </c>
      <c r="G31" s="2"/>
    </row>
    <row r="32" spans="1:7" x14ac:dyDescent="0.25">
      <c r="A32" t="s">
        <v>22</v>
      </c>
      <c r="B32" s="5">
        <v>16</v>
      </c>
      <c r="C32" s="5">
        <v>10</v>
      </c>
      <c r="D32" s="5">
        <v>6</v>
      </c>
      <c r="E32" s="2">
        <f t="shared" si="0"/>
        <v>0.375</v>
      </c>
      <c r="G32" s="2"/>
    </row>
    <row r="33" spans="1:7" x14ac:dyDescent="0.25">
      <c r="A33" t="s">
        <v>8</v>
      </c>
      <c r="B33" s="5">
        <v>46</v>
      </c>
      <c r="C33" s="5">
        <v>39</v>
      </c>
      <c r="D33" s="5">
        <v>7</v>
      </c>
      <c r="E33" s="2">
        <f t="shared" si="0"/>
        <v>0.15217391304347827</v>
      </c>
      <c r="G33" s="2"/>
    </row>
    <row r="34" spans="1:7" x14ac:dyDescent="0.25">
      <c r="A34" t="s">
        <v>7</v>
      </c>
      <c r="B34" s="5">
        <v>12</v>
      </c>
      <c r="C34" s="5">
        <v>0</v>
      </c>
      <c r="D34" s="5">
        <v>12</v>
      </c>
      <c r="E34" s="2">
        <f t="shared" si="0"/>
        <v>1</v>
      </c>
      <c r="G34" s="2"/>
    </row>
    <row r="35" spans="1:7" x14ac:dyDescent="0.25">
      <c r="A35" t="s">
        <v>14</v>
      </c>
      <c r="B35" s="5">
        <f>SUM(B8:B34)</f>
        <v>14308</v>
      </c>
      <c r="C35" s="5">
        <f>SUM(C8:C34)</f>
        <v>10782</v>
      </c>
      <c r="D35" s="5">
        <f>SUM(D8:D34)</f>
        <v>3526</v>
      </c>
      <c r="E35" s="2">
        <f t="shared" si="0"/>
        <v>0.24643556052558011</v>
      </c>
      <c r="G35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8" sqref="A8"/>
    </sheetView>
  </sheetViews>
  <sheetFormatPr defaultRowHeight="15" x14ac:dyDescent="0.25"/>
  <cols>
    <col min="1" max="1" width="26.28515625" bestFit="1" customWidth="1"/>
    <col min="2" max="4" width="10.85546875" style="8" bestFit="1" customWidth="1"/>
    <col min="5" max="5" width="12.5703125" style="8" bestFit="1" customWidth="1"/>
    <col min="6" max="6" width="10.85546875" style="8" bestFit="1" customWidth="1"/>
    <col min="7" max="7" width="7.85546875" bestFit="1" customWidth="1"/>
    <col min="8" max="8" width="19.5703125" customWidth="1"/>
  </cols>
  <sheetData>
    <row r="1" spans="1:7" x14ac:dyDescent="0.25">
      <c r="A1" s="9" t="s">
        <v>10</v>
      </c>
      <c r="B1" s="9"/>
      <c r="C1" s="9"/>
      <c r="D1" s="9"/>
      <c r="E1" s="9"/>
      <c r="F1" s="9"/>
      <c r="G1" s="9"/>
    </row>
    <row r="2" spans="1:7" x14ac:dyDescent="0.25">
      <c r="A2" s="9" t="s">
        <v>20</v>
      </c>
      <c r="B2" s="9"/>
      <c r="C2" s="9"/>
      <c r="D2" s="9"/>
      <c r="E2" s="9"/>
      <c r="F2" s="9"/>
      <c r="G2" s="9"/>
    </row>
    <row r="3" spans="1:7" x14ac:dyDescent="0.25">
      <c r="A3" s="9" t="s">
        <v>21</v>
      </c>
      <c r="B3" s="9"/>
      <c r="C3" s="9"/>
      <c r="D3" s="9"/>
      <c r="E3" s="9"/>
      <c r="F3" s="9"/>
      <c r="G3" s="9"/>
    </row>
    <row r="4" spans="1:7" x14ac:dyDescent="0.25">
      <c r="A4" s="9" t="s">
        <v>15</v>
      </c>
      <c r="B4" s="9"/>
      <c r="C4" s="9"/>
      <c r="D4" s="9"/>
      <c r="E4" s="9"/>
      <c r="F4" s="9"/>
      <c r="G4" s="9"/>
    </row>
    <row r="5" spans="1:7" x14ac:dyDescent="0.25">
      <c r="B5" s="6"/>
      <c r="C5" s="6"/>
      <c r="D5" s="6"/>
      <c r="E5" s="6"/>
      <c r="F5" s="6"/>
    </row>
    <row r="6" spans="1:7" x14ac:dyDescent="0.25">
      <c r="A6" t="s">
        <v>13</v>
      </c>
      <c r="B6" s="6"/>
      <c r="C6" s="6"/>
      <c r="D6" s="6"/>
      <c r="E6" s="6"/>
      <c r="F6" s="6"/>
    </row>
    <row r="7" spans="1:7" s="1" customFormat="1" ht="60" x14ac:dyDescent="0.25">
      <c r="A7" s="1" t="s">
        <v>40</v>
      </c>
      <c r="B7" s="1" t="s">
        <v>16</v>
      </c>
      <c r="C7" s="1" t="s">
        <v>17</v>
      </c>
      <c r="D7" s="1" t="s">
        <v>18</v>
      </c>
      <c r="E7" s="1" t="s">
        <v>19</v>
      </c>
      <c r="F7" s="7"/>
    </row>
    <row r="8" spans="1:7" x14ac:dyDescent="0.25">
      <c r="A8" t="s">
        <v>39</v>
      </c>
      <c r="B8" s="5">
        <v>4</v>
      </c>
      <c r="C8" s="5">
        <v>4</v>
      </c>
      <c r="D8" s="5">
        <v>0</v>
      </c>
      <c r="E8" s="2">
        <f t="shared" ref="E8:E18" si="0">D8/B8</f>
        <v>0</v>
      </c>
      <c r="F8" s="6"/>
      <c r="G8" s="2"/>
    </row>
    <row r="9" spans="1:7" x14ac:dyDescent="0.25">
      <c r="A9" t="s">
        <v>36</v>
      </c>
      <c r="B9" s="5">
        <v>2</v>
      </c>
      <c r="C9" s="5">
        <v>2</v>
      </c>
      <c r="D9" s="5">
        <v>0</v>
      </c>
      <c r="E9" s="2">
        <f t="shared" si="0"/>
        <v>0</v>
      </c>
      <c r="F9" s="6"/>
      <c r="G9" s="2"/>
    </row>
    <row r="10" spans="1:7" x14ac:dyDescent="0.25">
      <c r="A10" t="s">
        <v>0</v>
      </c>
      <c r="B10" s="5">
        <v>3</v>
      </c>
      <c r="C10" s="5">
        <v>0</v>
      </c>
      <c r="D10" s="5">
        <v>3</v>
      </c>
      <c r="E10" s="2">
        <f t="shared" si="0"/>
        <v>1</v>
      </c>
      <c r="F10" s="6"/>
      <c r="G10" s="2"/>
    </row>
    <row r="11" spans="1:7" x14ac:dyDescent="0.25">
      <c r="A11" t="s">
        <v>34</v>
      </c>
      <c r="B11" s="5">
        <v>1956</v>
      </c>
      <c r="C11" s="5">
        <v>1376</v>
      </c>
      <c r="D11" s="5">
        <v>580</v>
      </c>
      <c r="E11" s="2">
        <f t="shared" si="0"/>
        <v>0.29652351738241312</v>
      </c>
      <c r="F11" s="6"/>
      <c r="G11" s="2"/>
    </row>
    <row r="12" spans="1:7" x14ac:dyDescent="0.25">
      <c r="A12" t="s">
        <v>1</v>
      </c>
      <c r="B12" s="5">
        <v>4</v>
      </c>
      <c r="C12" s="5">
        <v>2</v>
      </c>
      <c r="D12" s="5">
        <v>2</v>
      </c>
      <c r="E12" s="2">
        <f t="shared" si="0"/>
        <v>0.5</v>
      </c>
      <c r="F12" s="6"/>
      <c r="G12" s="2"/>
    </row>
    <row r="13" spans="1:7" x14ac:dyDescent="0.25">
      <c r="A13" t="s">
        <v>28</v>
      </c>
      <c r="B13" s="5">
        <v>2</v>
      </c>
      <c r="C13" s="5">
        <v>2</v>
      </c>
      <c r="D13" s="5">
        <v>0</v>
      </c>
      <c r="E13" s="2">
        <f t="shared" si="0"/>
        <v>0</v>
      </c>
      <c r="F13" s="6"/>
      <c r="G13" s="2"/>
    </row>
    <row r="14" spans="1:7" x14ac:dyDescent="0.25">
      <c r="A14" t="s">
        <v>24</v>
      </c>
      <c r="B14" s="5">
        <v>486</v>
      </c>
      <c r="C14" s="5">
        <v>402</v>
      </c>
      <c r="D14" s="5">
        <v>84</v>
      </c>
      <c r="E14" s="2">
        <f t="shared" si="0"/>
        <v>0.1728395061728395</v>
      </c>
      <c r="F14" s="6"/>
      <c r="G14" s="2"/>
    </row>
    <row r="15" spans="1:7" x14ac:dyDescent="0.25">
      <c r="A15" t="s">
        <v>23</v>
      </c>
      <c r="B15" s="5">
        <v>2</v>
      </c>
      <c r="C15" s="5">
        <v>2</v>
      </c>
      <c r="D15" s="5">
        <v>0</v>
      </c>
      <c r="E15" s="2">
        <f t="shared" si="0"/>
        <v>0</v>
      </c>
      <c r="F15" s="6"/>
      <c r="G15" s="2"/>
    </row>
    <row r="16" spans="1:7" x14ac:dyDescent="0.25">
      <c r="A16" t="s">
        <v>22</v>
      </c>
      <c r="B16" s="5">
        <v>5</v>
      </c>
      <c r="C16" s="5">
        <v>4</v>
      </c>
      <c r="D16" s="5">
        <v>1</v>
      </c>
      <c r="E16" s="2">
        <f t="shared" si="0"/>
        <v>0.2</v>
      </c>
      <c r="F16" s="6"/>
      <c r="G16" s="2"/>
    </row>
    <row r="17" spans="1:7" x14ac:dyDescent="0.25">
      <c r="A17" t="s">
        <v>8</v>
      </c>
      <c r="B17" s="5">
        <v>3</v>
      </c>
      <c r="C17" s="5">
        <v>2</v>
      </c>
      <c r="D17" s="5">
        <v>1</v>
      </c>
      <c r="E17" s="2">
        <f t="shared" si="0"/>
        <v>0.33333333333333331</v>
      </c>
      <c r="F17" s="6"/>
      <c r="G17" s="2"/>
    </row>
    <row r="18" spans="1:7" x14ac:dyDescent="0.25">
      <c r="A18" t="s">
        <v>14</v>
      </c>
      <c r="B18" s="5">
        <v>2467</v>
      </c>
      <c r="C18" s="5">
        <v>1796</v>
      </c>
      <c r="D18" s="5">
        <v>671</v>
      </c>
      <c r="E18" s="2">
        <f t="shared" si="0"/>
        <v>0.27199027158492095</v>
      </c>
      <c r="F18" s="6"/>
      <c r="G18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8" sqref="A8"/>
    </sheetView>
  </sheetViews>
  <sheetFormatPr defaultColWidth="11.7109375" defaultRowHeight="15" x14ac:dyDescent="0.25"/>
  <cols>
    <col min="1" max="1" width="31.85546875" bestFit="1" customWidth="1"/>
    <col min="2" max="2" width="11.85546875" customWidth="1"/>
    <col min="3" max="3" width="13.28515625" customWidth="1"/>
    <col min="4" max="4" width="10.85546875" bestFit="1" customWidth="1"/>
    <col min="5" max="5" width="12.42578125" customWidth="1"/>
    <col min="6" max="6" width="10.85546875" bestFit="1" customWidth="1"/>
    <col min="7" max="7" width="7.85546875" bestFit="1" customWidth="1"/>
  </cols>
  <sheetData>
    <row r="1" spans="1:7" x14ac:dyDescent="0.25">
      <c r="A1" s="9" t="s">
        <v>10</v>
      </c>
      <c r="B1" s="9"/>
      <c r="C1" s="9"/>
      <c r="D1" s="9"/>
      <c r="E1" s="9"/>
      <c r="F1" s="9"/>
      <c r="G1" s="9"/>
    </row>
    <row r="2" spans="1:7" x14ac:dyDescent="0.25">
      <c r="A2" s="9" t="s">
        <v>20</v>
      </c>
      <c r="B2" s="9"/>
      <c r="C2" s="9"/>
      <c r="D2" s="9"/>
      <c r="E2" s="9"/>
      <c r="F2" s="9"/>
      <c r="G2" s="9"/>
    </row>
    <row r="3" spans="1:7" x14ac:dyDescent="0.25">
      <c r="A3" s="9" t="s">
        <v>21</v>
      </c>
      <c r="B3" s="9"/>
      <c r="C3" s="9"/>
      <c r="D3" s="9"/>
      <c r="E3" s="9"/>
      <c r="F3" s="9"/>
      <c r="G3" s="9"/>
    </row>
    <row r="4" spans="1:7" x14ac:dyDescent="0.25">
      <c r="A4" s="9" t="s">
        <v>15</v>
      </c>
      <c r="B4" s="9"/>
      <c r="C4" s="9"/>
      <c r="D4" s="9"/>
      <c r="E4" s="9"/>
      <c r="F4" s="9"/>
      <c r="G4" s="9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12</v>
      </c>
      <c r="B6" s="5"/>
      <c r="C6" s="5"/>
      <c r="D6" s="5"/>
      <c r="E6" s="5"/>
      <c r="F6" s="5"/>
    </row>
    <row r="7" spans="1:7" s="1" customFormat="1" ht="60" x14ac:dyDescent="0.25">
      <c r="A7" s="1" t="s">
        <v>40</v>
      </c>
      <c r="B7" s="1" t="s">
        <v>16</v>
      </c>
      <c r="C7" s="1" t="s">
        <v>17</v>
      </c>
      <c r="D7" s="1" t="s">
        <v>18</v>
      </c>
      <c r="E7" s="1" t="s">
        <v>19</v>
      </c>
      <c r="F7" s="4"/>
    </row>
    <row r="8" spans="1:7" x14ac:dyDescent="0.25">
      <c r="A8" s="1" t="s">
        <v>39</v>
      </c>
      <c r="B8" s="5">
        <f>C8+D8</f>
        <v>79</v>
      </c>
      <c r="C8" s="5">
        <v>46</v>
      </c>
      <c r="D8" s="5">
        <v>33</v>
      </c>
      <c r="E8" s="2">
        <f t="shared" ref="E8:E31" si="0">D8/B8</f>
        <v>0.41772151898734178</v>
      </c>
      <c r="F8" s="5"/>
      <c r="G8" s="2"/>
    </row>
    <row r="9" spans="1:7" x14ac:dyDescent="0.25">
      <c r="A9" s="1" t="s">
        <v>38</v>
      </c>
      <c r="B9" s="5">
        <f t="shared" ref="B9:B30" si="1">C9+D9</f>
        <v>1</v>
      </c>
      <c r="C9" s="5">
        <v>1</v>
      </c>
      <c r="D9" s="5">
        <v>0</v>
      </c>
      <c r="E9" s="2">
        <f t="shared" si="0"/>
        <v>0</v>
      </c>
      <c r="F9" s="5"/>
      <c r="G9" s="2"/>
    </row>
    <row r="10" spans="1:7" x14ac:dyDescent="0.25">
      <c r="A10" s="1" t="s">
        <v>37</v>
      </c>
      <c r="B10" s="5">
        <f t="shared" si="1"/>
        <v>10</v>
      </c>
      <c r="C10" s="5">
        <v>5</v>
      </c>
      <c r="D10" s="5">
        <v>5</v>
      </c>
      <c r="E10" s="2">
        <f t="shared" si="0"/>
        <v>0.5</v>
      </c>
      <c r="F10" s="5"/>
      <c r="G10" s="2"/>
    </row>
    <row r="11" spans="1:7" x14ac:dyDescent="0.25">
      <c r="A11" s="1" t="s">
        <v>0</v>
      </c>
      <c r="B11" s="5">
        <f t="shared" si="1"/>
        <v>33</v>
      </c>
      <c r="C11" s="5">
        <v>21</v>
      </c>
      <c r="D11" s="5">
        <v>12</v>
      </c>
      <c r="E11" s="2">
        <f t="shared" si="0"/>
        <v>0.36363636363636365</v>
      </c>
      <c r="F11" s="5"/>
      <c r="G11" s="2"/>
    </row>
    <row r="12" spans="1:7" x14ac:dyDescent="0.25">
      <c r="A12" s="1" t="s">
        <v>35</v>
      </c>
      <c r="B12" s="5">
        <f t="shared" si="1"/>
        <v>9</v>
      </c>
      <c r="C12" s="5">
        <v>5</v>
      </c>
      <c r="D12" s="5">
        <v>4</v>
      </c>
      <c r="E12" s="2">
        <f t="shared" si="0"/>
        <v>0.44444444444444442</v>
      </c>
      <c r="F12" s="5"/>
      <c r="G12" s="2"/>
    </row>
    <row r="13" spans="1:7" x14ac:dyDescent="0.25">
      <c r="A13" s="1" t="s">
        <v>34</v>
      </c>
      <c r="B13" s="5">
        <f t="shared" si="1"/>
        <v>5294</v>
      </c>
      <c r="C13" s="5">
        <v>3411</v>
      </c>
      <c r="D13" s="5">
        <v>1883</v>
      </c>
      <c r="E13" s="2">
        <f t="shared" si="0"/>
        <v>0.35568568190404232</v>
      </c>
      <c r="F13" s="5"/>
      <c r="G13" s="2"/>
    </row>
    <row r="14" spans="1:7" x14ac:dyDescent="0.25">
      <c r="A14" s="1" t="s">
        <v>33</v>
      </c>
      <c r="B14" s="5">
        <f t="shared" si="1"/>
        <v>4</v>
      </c>
      <c r="C14" s="5">
        <v>4</v>
      </c>
      <c r="D14" s="5">
        <v>0</v>
      </c>
      <c r="E14" s="2">
        <f t="shared" si="0"/>
        <v>0</v>
      </c>
      <c r="F14" s="5"/>
      <c r="G14" s="3"/>
    </row>
    <row r="15" spans="1:7" x14ac:dyDescent="0.25">
      <c r="A15" s="1" t="s">
        <v>31</v>
      </c>
      <c r="B15" s="5">
        <f t="shared" si="1"/>
        <v>1</v>
      </c>
      <c r="C15" s="5">
        <v>0</v>
      </c>
      <c r="D15" s="5">
        <v>1</v>
      </c>
      <c r="E15" s="2">
        <f t="shared" si="0"/>
        <v>1</v>
      </c>
      <c r="F15" s="5"/>
      <c r="G15" s="2"/>
    </row>
    <row r="16" spans="1:7" x14ac:dyDescent="0.25">
      <c r="A16" s="1" t="s">
        <v>30</v>
      </c>
      <c r="B16" s="5">
        <f t="shared" si="1"/>
        <v>10</v>
      </c>
      <c r="C16" s="5">
        <v>6</v>
      </c>
      <c r="D16" s="5">
        <v>4</v>
      </c>
      <c r="E16" s="2">
        <f t="shared" si="0"/>
        <v>0.4</v>
      </c>
      <c r="F16" s="5"/>
      <c r="G16" s="2"/>
    </row>
    <row r="17" spans="1:7" x14ac:dyDescent="0.25">
      <c r="A17" s="1" t="s">
        <v>1</v>
      </c>
      <c r="B17" s="5">
        <f t="shared" si="1"/>
        <v>13</v>
      </c>
      <c r="C17" s="5">
        <v>9</v>
      </c>
      <c r="D17" s="5">
        <v>4</v>
      </c>
      <c r="E17" s="2">
        <f t="shared" si="0"/>
        <v>0.30769230769230771</v>
      </c>
      <c r="F17" s="5"/>
      <c r="G17" s="2"/>
    </row>
    <row r="18" spans="1:7" x14ac:dyDescent="0.25">
      <c r="A18" s="1" t="s">
        <v>2</v>
      </c>
      <c r="B18" s="5">
        <f t="shared" si="1"/>
        <v>1</v>
      </c>
      <c r="C18" s="5">
        <v>1</v>
      </c>
      <c r="D18" s="5">
        <v>0</v>
      </c>
      <c r="E18" s="2">
        <f t="shared" si="0"/>
        <v>0</v>
      </c>
      <c r="F18" s="5"/>
      <c r="G18" s="2"/>
    </row>
    <row r="19" spans="1:7" x14ac:dyDescent="0.25">
      <c r="A19" s="1" t="s">
        <v>3</v>
      </c>
      <c r="B19" s="5">
        <f t="shared" si="1"/>
        <v>5</v>
      </c>
      <c r="C19" s="5">
        <v>3</v>
      </c>
      <c r="D19" s="5">
        <v>2</v>
      </c>
      <c r="E19" s="2">
        <f t="shared" si="0"/>
        <v>0.4</v>
      </c>
      <c r="F19" s="5"/>
      <c r="G19" s="2"/>
    </row>
    <row r="20" spans="1:7" x14ac:dyDescent="0.25">
      <c r="A20" s="1" t="s">
        <v>29</v>
      </c>
      <c r="B20" s="5">
        <f t="shared" si="1"/>
        <v>2</v>
      </c>
      <c r="C20" s="5">
        <v>2</v>
      </c>
      <c r="D20" s="5">
        <v>0</v>
      </c>
      <c r="E20" s="2">
        <f t="shared" si="0"/>
        <v>0</v>
      </c>
      <c r="F20" s="5"/>
      <c r="G20" s="3"/>
    </row>
    <row r="21" spans="1:7" x14ac:dyDescent="0.25">
      <c r="A21" s="1" t="s">
        <v>4</v>
      </c>
      <c r="B21" s="5">
        <f t="shared" si="1"/>
        <v>8</v>
      </c>
      <c r="C21" s="5">
        <v>6</v>
      </c>
      <c r="D21" s="5">
        <v>2</v>
      </c>
      <c r="E21" s="2">
        <f t="shared" si="0"/>
        <v>0.25</v>
      </c>
      <c r="F21" s="5"/>
      <c r="G21" s="2"/>
    </row>
    <row r="22" spans="1:7" x14ac:dyDescent="0.25">
      <c r="A22" s="1" t="s">
        <v>28</v>
      </c>
      <c r="B22" s="5">
        <f t="shared" si="1"/>
        <v>7</v>
      </c>
      <c r="C22" s="5">
        <v>5</v>
      </c>
      <c r="D22" s="5">
        <v>2</v>
      </c>
      <c r="E22" s="2">
        <f t="shared" si="0"/>
        <v>0.2857142857142857</v>
      </c>
      <c r="F22" s="5"/>
      <c r="G22" s="2"/>
    </row>
    <row r="23" spans="1:7" x14ac:dyDescent="0.25">
      <c r="A23" s="1" t="s">
        <v>27</v>
      </c>
      <c r="B23" s="5">
        <f t="shared" si="1"/>
        <v>1</v>
      </c>
      <c r="C23" s="5">
        <v>1</v>
      </c>
      <c r="D23" s="5">
        <v>0</v>
      </c>
      <c r="E23" s="2">
        <f t="shared" si="0"/>
        <v>0</v>
      </c>
      <c r="F23" s="5"/>
      <c r="G23" s="2"/>
    </row>
    <row r="24" spans="1:7" x14ac:dyDescent="0.25">
      <c r="A24" s="1" t="s">
        <v>25</v>
      </c>
      <c r="B24" s="5">
        <f t="shared" si="1"/>
        <v>3</v>
      </c>
      <c r="C24" s="5">
        <v>1</v>
      </c>
      <c r="D24" s="5">
        <v>2</v>
      </c>
      <c r="E24" s="2">
        <f t="shared" si="0"/>
        <v>0.66666666666666663</v>
      </c>
      <c r="F24" s="5"/>
      <c r="G24" s="2"/>
    </row>
    <row r="25" spans="1:7" x14ac:dyDescent="0.25">
      <c r="A25" s="1" t="s">
        <v>5</v>
      </c>
      <c r="B25" s="5">
        <f t="shared" si="1"/>
        <v>2</v>
      </c>
      <c r="C25" s="5">
        <v>2</v>
      </c>
      <c r="D25" s="5">
        <v>0</v>
      </c>
      <c r="E25" s="2">
        <f t="shared" si="0"/>
        <v>0</v>
      </c>
      <c r="F25" s="5"/>
      <c r="G25" s="2"/>
    </row>
    <row r="26" spans="1:7" x14ac:dyDescent="0.25">
      <c r="A26" s="1" t="s">
        <v>24</v>
      </c>
      <c r="B26" s="5">
        <f t="shared" si="1"/>
        <v>1242</v>
      </c>
      <c r="C26" s="5">
        <v>967</v>
      </c>
      <c r="D26" s="5">
        <v>275</v>
      </c>
      <c r="E26" s="2">
        <f t="shared" si="0"/>
        <v>0.22141706924315621</v>
      </c>
      <c r="F26" s="5"/>
      <c r="G26" s="2"/>
    </row>
    <row r="27" spans="1:7" x14ac:dyDescent="0.25">
      <c r="A27" s="1" t="s">
        <v>23</v>
      </c>
      <c r="B27" s="5">
        <f t="shared" si="1"/>
        <v>17</v>
      </c>
      <c r="C27" s="5">
        <v>10</v>
      </c>
      <c r="D27" s="5">
        <v>7</v>
      </c>
      <c r="E27" s="2">
        <f t="shared" si="0"/>
        <v>0.41176470588235292</v>
      </c>
      <c r="F27" s="5"/>
      <c r="G27" s="3"/>
    </row>
    <row r="28" spans="1:7" x14ac:dyDescent="0.25">
      <c r="A28" s="1" t="s">
        <v>22</v>
      </c>
      <c r="B28" s="5">
        <f t="shared" si="1"/>
        <v>6</v>
      </c>
      <c r="C28" s="5">
        <v>3</v>
      </c>
      <c r="D28" s="5">
        <v>3</v>
      </c>
      <c r="E28" s="2">
        <f t="shared" si="0"/>
        <v>0.5</v>
      </c>
      <c r="F28" s="5"/>
      <c r="G28" s="2"/>
    </row>
    <row r="29" spans="1:7" x14ac:dyDescent="0.25">
      <c r="A29" s="1" t="s">
        <v>8</v>
      </c>
      <c r="B29" s="5">
        <f t="shared" si="1"/>
        <v>23</v>
      </c>
      <c r="C29" s="5">
        <v>18</v>
      </c>
      <c r="D29" s="5">
        <v>5</v>
      </c>
      <c r="E29" s="2">
        <f t="shared" si="0"/>
        <v>0.21739130434782608</v>
      </c>
      <c r="F29" s="5"/>
      <c r="G29" s="2"/>
    </row>
    <row r="30" spans="1:7" x14ac:dyDescent="0.25">
      <c r="A30" s="1" t="s">
        <v>7</v>
      </c>
      <c r="B30" s="5">
        <f t="shared" si="1"/>
        <v>6</v>
      </c>
      <c r="C30" s="5">
        <v>0</v>
      </c>
      <c r="D30" s="5">
        <v>6</v>
      </c>
      <c r="E30" s="2">
        <f t="shared" si="0"/>
        <v>1</v>
      </c>
      <c r="F30" s="5"/>
      <c r="G30" s="2"/>
    </row>
    <row r="31" spans="1:7" x14ac:dyDescent="0.25">
      <c r="A31" s="1" t="s">
        <v>14</v>
      </c>
      <c r="B31" s="5">
        <f>SUM(B8:B30)</f>
        <v>6777</v>
      </c>
      <c r="C31" s="5">
        <f>SUM(C8:C30)</f>
        <v>4527</v>
      </c>
      <c r="D31" s="5">
        <f>SUM(D8:D30)</f>
        <v>2250</v>
      </c>
      <c r="E31" s="2">
        <f t="shared" si="0"/>
        <v>0.33200531208499334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8" sqref="A8"/>
    </sheetView>
  </sheetViews>
  <sheetFormatPr defaultColWidth="9" defaultRowHeight="15" x14ac:dyDescent="0.25"/>
  <cols>
    <col min="1" max="1" width="31.85546875" bestFit="1" customWidth="1"/>
    <col min="2" max="2" width="11.28515625" customWidth="1"/>
    <col min="3" max="3" width="12.7109375" bestFit="1" customWidth="1"/>
    <col min="4" max="4" width="11.140625" bestFit="1" customWidth="1"/>
    <col min="5" max="5" width="12.7109375" bestFit="1" customWidth="1"/>
    <col min="6" max="6" width="10.85546875" bestFit="1" customWidth="1"/>
    <col min="7" max="7" width="7.85546875" bestFit="1" customWidth="1"/>
  </cols>
  <sheetData>
    <row r="1" spans="1:7" x14ac:dyDescent="0.25">
      <c r="A1" s="9" t="s">
        <v>10</v>
      </c>
      <c r="B1" s="9"/>
      <c r="C1" s="9"/>
      <c r="D1" s="9"/>
      <c r="E1" s="9"/>
      <c r="F1" s="9"/>
      <c r="G1" s="9"/>
    </row>
    <row r="2" spans="1:7" x14ac:dyDescent="0.25">
      <c r="A2" s="9" t="s">
        <v>20</v>
      </c>
      <c r="B2" s="9"/>
      <c r="C2" s="9"/>
      <c r="D2" s="9"/>
      <c r="E2" s="9"/>
      <c r="F2" s="9"/>
      <c r="G2" s="9"/>
    </row>
    <row r="3" spans="1:7" x14ac:dyDescent="0.25">
      <c r="A3" s="9" t="s">
        <v>21</v>
      </c>
      <c r="B3" s="9"/>
      <c r="C3" s="9"/>
      <c r="D3" s="9"/>
      <c r="E3" s="9"/>
      <c r="F3" s="9"/>
      <c r="G3" s="9"/>
    </row>
    <row r="4" spans="1:7" x14ac:dyDescent="0.25">
      <c r="A4" s="9" t="s">
        <v>15</v>
      </c>
      <c r="B4" s="9"/>
      <c r="C4" s="9"/>
      <c r="D4" s="9"/>
      <c r="E4" s="9"/>
      <c r="F4" s="9"/>
      <c r="G4" s="9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11</v>
      </c>
      <c r="B6" s="5"/>
      <c r="C6" s="5"/>
      <c r="D6" s="5"/>
      <c r="E6" s="5"/>
      <c r="F6" s="5"/>
    </row>
    <row r="7" spans="1:7" s="1" customFormat="1" ht="60" x14ac:dyDescent="0.25">
      <c r="A7" s="1" t="s">
        <v>40</v>
      </c>
      <c r="B7" s="1" t="s">
        <v>16</v>
      </c>
      <c r="C7" s="1" t="s">
        <v>17</v>
      </c>
      <c r="D7" s="1" t="s">
        <v>18</v>
      </c>
      <c r="E7" s="1" t="s">
        <v>19</v>
      </c>
      <c r="F7" s="4"/>
    </row>
    <row r="8" spans="1:7" x14ac:dyDescent="0.25">
      <c r="A8" t="s">
        <v>39</v>
      </c>
      <c r="B8" s="5">
        <v>42</v>
      </c>
      <c r="C8" s="5">
        <v>25</v>
      </c>
      <c r="D8" s="5">
        <v>17</v>
      </c>
      <c r="E8" s="2">
        <f>D8/B8</f>
        <v>0.40476190476190477</v>
      </c>
      <c r="F8" s="5"/>
      <c r="G8" s="2"/>
    </row>
    <row r="9" spans="1:7" x14ac:dyDescent="0.25">
      <c r="A9" t="s">
        <v>37</v>
      </c>
      <c r="B9" s="5">
        <v>12</v>
      </c>
      <c r="C9" s="5">
        <v>8</v>
      </c>
      <c r="D9" s="5">
        <v>4</v>
      </c>
      <c r="E9" s="2">
        <f t="shared" ref="E9:E31" si="0">D9/B9</f>
        <v>0.33333333333333331</v>
      </c>
      <c r="F9" s="5"/>
      <c r="G9" s="2"/>
    </row>
    <row r="10" spans="1:7" x14ac:dyDescent="0.25">
      <c r="A10" t="s">
        <v>36</v>
      </c>
      <c r="B10" s="5">
        <v>4</v>
      </c>
      <c r="C10" s="5">
        <v>2</v>
      </c>
      <c r="D10" s="5">
        <v>2</v>
      </c>
      <c r="E10" s="2">
        <f t="shared" si="0"/>
        <v>0.5</v>
      </c>
      <c r="F10" s="5"/>
      <c r="G10" s="2"/>
    </row>
    <row r="11" spans="1:7" x14ac:dyDescent="0.25">
      <c r="A11" t="s">
        <v>0</v>
      </c>
      <c r="B11" s="5">
        <v>42</v>
      </c>
      <c r="C11" s="5">
        <v>36</v>
      </c>
      <c r="D11" s="5">
        <v>6</v>
      </c>
      <c r="E11" s="2">
        <f t="shared" si="0"/>
        <v>0.14285714285714285</v>
      </c>
      <c r="F11" s="5"/>
      <c r="G11" s="2"/>
    </row>
    <row r="12" spans="1:7" x14ac:dyDescent="0.25">
      <c r="A12" t="s">
        <v>35</v>
      </c>
      <c r="B12" s="5">
        <v>4</v>
      </c>
      <c r="C12" s="5">
        <v>3</v>
      </c>
      <c r="D12" s="5">
        <v>1</v>
      </c>
      <c r="E12" s="2">
        <f t="shared" si="0"/>
        <v>0.25</v>
      </c>
      <c r="F12" s="5"/>
      <c r="G12" s="2"/>
    </row>
    <row r="13" spans="1:7" x14ac:dyDescent="0.25">
      <c r="A13" t="s">
        <v>34</v>
      </c>
      <c r="B13" s="5">
        <v>4436</v>
      </c>
      <c r="C13" s="5">
        <v>3941</v>
      </c>
      <c r="D13" s="5">
        <v>495</v>
      </c>
      <c r="E13" s="2">
        <f t="shared" si="0"/>
        <v>0.11158701532912534</v>
      </c>
      <c r="F13" s="5"/>
      <c r="G13" s="2"/>
    </row>
    <row r="14" spans="1:7" x14ac:dyDescent="0.25">
      <c r="A14" t="s">
        <v>33</v>
      </c>
      <c r="B14" s="5">
        <v>9</v>
      </c>
      <c r="C14" s="5">
        <v>7</v>
      </c>
      <c r="D14" s="5">
        <v>2</v>
      </c>
      <c r="E14" s="2">
        <f t="shared" si="0"/>
        <v>0.22222222222222221</v>
      </c>
      <c r="F14" s="5"/>
      <c r="G14" s="2"/>
    </row>
    <row r="15" spans="1:7" x14ac:dyDescent="0.25">
      <c r="A15" t="s">
        <v>32</v>
      </c>
      <c r="B15" s="5">
        <v>1</v>
      </c>
      <c r="C15" s="5">
        <v>1</v>
      </c>
      <c r="D15" s="5">
        <v>0</v>
      </c>
      <c r="E15" s="2">
        <f t="shared" si="0"/>
        <v>0</v>
      </c>
      <c r="F15" s="5"/>
      <c r="G15" s="2"/>
    </row>
    <row r="16" spans="1:7" x14ac:dyDescent="0.25">
      <c r="A16" t="s">
        <v>30</v>
      </c>
      <c r="B16" s="5">
        <v>11</v>
      </c>
      <c r="C16" s="5">
        <v>8</v>
      </c>
      <c r="D16" s="5">
        <v>3</v>
      </c>
      <c r="E16" s="2">
        <f t="shared" si="0"/>
        <v>0.27272727272727271</v>
      </c>
      <c r="F16" s="5"/>
      <c r="G16" s="2"/>
    </row>
    <row r="17" spans="1:7" x14ac:dyDescent="0.25">
      <c r="A17" t="s">
        <v>1</v>
      </c>
      <c r="B17" s="5">
        <v>16</v>
      </c>
      <c r="C17" s="5">
        <v>14</v>
      </c>
      <c r="D17" s="5">
        <v>2</v>
      </c>
      <c r="E17" s="2">
        <f t="shared" si="0"/>
        <v>0.125</v>
      </c>
      <c r="F17" s="5"/>
      <c r="G17" s="2"/>
    </row>
    <row r="18" spans="1:7" x14ac:dyDescent="0.25">
      <c r="A18" t="s">
        <v>3</v>
      </c>
      <c r="B18" s="5">
        <v>17</v>
      </c>
      <c r="C18" s="5">
        <v>12</v>
      </c>
      <c r="D18" s="5">
        <v>5</v>
      </c>
      <c r="E18" s="2">
        <f t="shared" si="0"/>
        <v>0.29411764705882354</v>
      </c>
      <c r="F18" s="5"/>
      <c r="G18" s="2"/>
    </row>
    <row r="19" spans="1:7" x14ac:dyDescent="0.25">
      <c r="A19" t="s">
        <v>29</v>
      </c>
      <c r="B19" s="5">
        <v>3</v>
      </c>
      <c r="C19" s="5">
        <v>3</v>
      </c>
      <c r="D19" s="5">
        <v>0</v>
      </c>
      <c r="E19" s="2">
        <f t="shared" si="0"/>
        <v>0</v>
      </c>
      <c r="F19" s="5"/>
      <c r="G19" s="2"/>
    </row>
    <row r="20" spans="1:7" x14ac:dyDescent="0.25">
      <c r="A20" t="s">
        <v>4</v>
      </c>
      <c r="B20" s="5">
        <v>3</v>
      </c>
      <c r="C20" s="5">
        <v>3</v>
      </c>
      <c r="D20" s="5">
        <v>0</v>
      </c>
      <c r="E20" s="2">
        <f t="shared" si="0"/>
        <v>0</v>
      </c>
      <c r="F20" s="5"/>
      <c r="G20" s="2"/>
    </row>
    <row r="21" spans="1:7" x14ac:dyDescent="0.25">
      <c r="A21" t="s">
        <v>28</v>
      </c>
      <c r="B21" s="5">
        <v>4</v>
      </c>
      <c r="C21" s="5">
        <v>2</v>
      </c>
      <c r="D21" s="5">
        <v>2</v>
      </c>
      <c r="E21" s="2">
        <f t="shared" si="0"/>
        <v>0.5</v>
      </c>
      <c r="F21" s="5"/>
      <c r="G21" s="2"/>
    </row>
    <row r="22" spans="1:7" x14ac:dyDescent="0.25">
      <c r="A22" t="s">
        <v>26</v>
      </c>
      <c r="B22" s="5">
        <v>2</v>
      </c>
      <c r="C22" s="5">
        <v>2</v>
      </c>
      <c r="D22" s="5">
        <v>0</v>
      </c>
      <c r="E22" s="2">
        <f t="shared" si="0"/>
        <v>0</v>
      </c>
      <c r="F22" s="5"/>
      <c r="G22" s="2"/>
    </row>
    <row r="23" spans="1:7" x14ac:dyDescent="0.25">
      <c r="A23" t="s">
        <v>25</v>
      </c>
      <c r="B23" s="5">
        <v>5</v>
      </c>
      <c r="C23" s="5">
        <v>3</v>
      </c>
      <c r="D23" s="5">
        <v>2</v>
      </c>
      <c r="E23" s="2">
        <f t="shared" si="0"/>
        <v>0.4</v>
      </c>
      <c r="F23" s="5"/>
      <c r="G23" s="2"/>
    </row>
    <row r="24" spans="1:7" x14ac:dyDescent="0.25">
      <c r="A24" t="s">
        <v>5</v>
      </c>
      <c r="B24" s="5">
        <v>2</v>
      </c>
      <c r="C24" s="5">
        <v>2</v>
      </c>
      <c r="D24" s="5">
        <v>0</v>
      </c>
      <c r="E24" s="2">
        <f t="shared" si="0"/>
        <v>0</v>
      </c>
      <c r="F24" s="5"/>
      <c r="G24" s="2"/>
    </row>
    <row r="25" spans="1:7" x14ac:dyDescent="0.25">
      <c r="A25" t="s">
        <v>6</v>
      </c>
      <c r="B25" s="5">
        <v>2</v>
      </c>
      <c r="C25" s="5">
        <v>2</v>
      </c>
      <c r="D25" s="5">
        <v>0</v>
      </c>
      <c r="E25" s="2">
        <f t="shared" si="0"/>
        <v>0</v>
      </c>
      <c r="F25" s="5"/>
      <c r="G25" s="2"/>
    </row>
    <row r="26" spans="1:7" x14ac:dyDescent="0.25">
      <c r="A26" t="s">
        <v>24</v>
      </c>
      <c r="B26" s="5">
        <v>395</v>
      </c>
      <c r="C26" s="5">
        <v>344</v>
      </c>
      <c r="D26" s="5">
        <v>51</v>
      </c>
      <c r="E26" s="2">
        <f t="shared" si="0"/>
        <v>0.12911392405063291</v>
      </c>
      <c r="F26" s="5"/>
      <c r="G26" s="2"/>
    </row>
    <row r="27" spans="1:7" x14ac:dyDescent="0.25">
      <c r="A27" t="s">
        <v>23</v>
      </c>
      <c r="B27" s="5">
        <v>23</v>
      </c>
      <c r="C27" s="5">
        <v>19</v>
      </c>
      <c r="D27" s="5">
        <v>4</v>
      </c>
      <c r="E27" s="2">
        <f t="shared" si="0"/>
        <v>0.17391304347826086</v>
      </c>
      <c r="F27" s="5"/>
      <c r="G27" s="2"/>
    </row>
    <row r="28" spans="1:7" x14ac:dyDescent="0.25">
      <c r="A28" t="s">
        <v>22</v>
      </c>
      <c r="B28" s="5">
        <v>5</v>
      </c>
      <c r="C28" s="5">
        <v>3</v>
      </c>
      <c r="D28" s="5">
        <v>2</v>
      </c>
      <c r="E28" s="2">
        <f t="shared" si="0"/>
        <v>0.4</v>
      </c>
      <c r="F28" s="5"/>
      <c r="G28" s="2"/>
    </row>
    <row r="29" spans="1:7" x14ac:dyDescent="0.25">
      <c r="A29" t="s">
        <v>8</v>
      </c>
      <c r="B29" s="5">
        <v>20</v>
      </c>
      <c r="C29" s="5">
        <v>19</v>
      </c>
      <c r="D29" s="5">
        <v>1</v>
      </c>
      <c r="E29" s="2">
        <f t="shared" si="0"/>
        <v>0.05</v>
      </c>
      <c r="F29" s="5"/>
      <c r="G29" s="2"/>
    </row>
    <row r="30" spans="1:7" x14ac:dyDescent="0.25">
      <c r="A30" t="s">
        <v>7</v>
      </c>
      <c r="B30" s="5">
        <v>6</v>
      </c>
      <c r="C30" s="5">
        <v>0</v>
      </c>
      <c r="D30" s="5">
        <v>6</v>
      </c>
      <c r="E30" s="2">
        <f t="shared" si="0"/>
        <v>1</v>
      </c>
      <c r="F30" s="5"/>
      <c r="G30" s="2"/>
    </row>
    <row r="31" spans="1:7" x14ac:dyDescent="0.25">
      <c r="A31" t="s">
        <v>14</v>
      </c>
      <c r="B31" s="5">
        <f>SUM(B8:B30)</f>
        <v>5064</v>
      </c>
      <c r="C31" s="5">
        <f>SUM(C8:C30)</f>
        <v>4459</v>
      </c>
      <c r="D31" s="5">
        <f>SUM(D8:D30)</f>
        <v>605</v>
      </c>
      <c r="E31" s="2">
        <f t="shared" si="0"/>
        <v>0.11947077409162717</v>
      </c>
      <c r="F31" s="5"/>
      <c r="G31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2016-01-30T18:03:43Z</dcterms:modified>
</cp:coreProperties>
</file>