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C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D25" i="3"/>
  <c r="C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25" i="3" s="1"/>
  <c r="E21" i="2"/>
  <c r="E20" i="2"/>
  <c r="E19" i="2"/>
  <c r="E18" i="2"/>
  <c r="E17" i="2"/>
  <c r="B25" i="1"/>
  <c r="C25" i="1"/>
  <c r="D25" i="1"/>
  <c r="B23" i="4" l="1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22" i="2"/>
  <c r="E16" i="2"/>
  <c r="E15" i="2"/>
  <c r="E14" i="2"/>
  <c r="E13" i="2"/>
  <c r="E12" i="2"/>
  <c r="E11" i="2"/>
  <c r="E10" i="2"/>
  <c r="E9" i="2"/>
  <c r="E8" i="2"/>
  <c r="E22" i="1"/>
  <c r="E21" i="1"/>
  <c r="E19" i="1"/>
  <c r="E17" i="1"/>
  <c r="E15" i="1"/>
  <c r="E11" i="1"/>
  <c r="E9" i="1"/>
  <c r="E8" i="1"/>
  <c r="E10" i="1"/>
  <c r="E12" i="1"/>
  <c r="E13" i="1"/>
  <c r="E14" i="1"/>
  <c r="E16" i="1"/>
  <c r="E18" i="1"/>
  <c r="E20" i="1"/>
  <c r="E23" i="1"/>
  <c r="E24" i="1"/>
  <c r="E25" i="1" l="1"/>
</calcChain>
</file>

<file path=xl/sharedStrings.xml><?xml version="1.0" encoding="utf-8"?>
<sst xmlns="http://schemas.openxmlformats.org/spreadsheetml/2006/main" count="107" uniqueCount="31">
  <si>
    <t>For All Ages</t>
  </si>
  <si>
    <t>Valley Mountain Regional Center</t>
  </si>
  <si>
    <t>For Age 22 and Older</t>
  </si>
  <si>
    <t>For Age 3 to 21</t>
  </si>
  <si>
    <t>For Age 0 to 2</t>
  </si>
  <si>
    <t>Totals</t>
  </si>
  <si>
    <t>Fiscal Year 2011-2012</t>
  </si>
  <si>
    <t>Total Eligible Consumers</t>
  </si>
  <si>
    <t>Consumers Receiving Purchased Services</t>
  </si>
  <si>
    <t>Consumers With No Purchased Services</t>
  </si>
  <si>
    <t>Percent With No Purchased Services</t>
  </si>
  <si>
    <t>Consumers with No Purchase of  Services</t>
  </si>
  <si>
    <t>Autism</t>
  </si>
  <si>
    <t>Autism &amp; Cerebral Palsy</t>
  </si>
  <si>
    <t>Autism &amp; Cerebral Palsy &amp; Epilepsy</t>
  </si>
  <si>
    <t>Autism &amp; Epilepsy</t>
  </si>
  <si>
    <t>Autism &amp; Intellectual Disability</t>
  </si>
  <si>
    <t>Autism &amp; Intellectual Disability &amp; Cerebral Palsy</t>
  </si>
  <si>
    <t>Autism &amp; Intellectual Disability &amp; Cerebral Palsy &amp; Epilepsy</t>
  </si>
  <si>
    <t>Autism &amp; Intellectual Disability &amp; Epilepsy</t>
  </si>
  <si>
    <t>Category 5</t>
  </si>
  <si>
    <t>Cerebral Palsy</t>
  </si>
  <si>
    <t>Cerebral Palsy &amp; Epilepsy</t>
  </si>
  <si>
    <t>Epilepsy</t>
  </si>
  <si>
    <t>Intellectual Disability</t>
  </si>
  <si>
    <t>Intellectual Disability &amp; Cerebral Palsy</t>
  </si>
  <si>
    <t>Intellectual Disability &amp; Cerebral Palsy &amp; Epilepsy</t>
  </si>
  <si>
    <t>Intellectual Disability &amp; Epilepsy</t>
  </si>
  <si>
    <t>No Diagnosis</t>
  </si>
  <si>
    <t>by Diagnosis</t>
  </si>
  <si>
    <t>Diagnosis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</si>
</sst>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55.85546875" bestFit="1" customWidth="1"/>
    <col min="2" max="2" width="11.7109375" style="5" customWidth="1"/>
    <col min="3" max="3" width="12.7109375" style="5" bestFit="1" customWidth="1"/>
    <col min="4" max="4" width="12.5703125" style="5" bestFit="1" customWidth="1"/>
    <col min="5" max="5" width="12.7109375" style="5" bestFit="1" customWidth="1"/>
    <col min="6" max="6" width="10.85546875" style="5" bestFit="1" customWidth="1"/>
    <col min="7" max="7" width="7.85546875" bestFit="1" customWidth="1"/>
    <col min="16" max="16" width="18.140625" bestFit="1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11</v>
      </c>
      <c r="B2" s="10"/>
      <c r="C2" s="10"/>
      <c r="D2" s="10"/>
      <c r="E2" s="10"/>
      <c r="F2" s="10"/>
      <c r="G2" s="10"/>
    </row>
    <row r="3" spans="1:7" x14ac:dyDescent="0.25">
      <c r="A3" s="10" t="s">
        <v>29</v>
      </c>
      <c r="B3" s="10"/>
      <c r="C3" s="10"/>
      <c r="D3" s="10"/>
      <c r="E3" s="10"/>
      <c r="F3" s="10"/>
      <c r="G3" s="10"/>
    </row>
    <row r="4" spans="1:7" x14ac:dyDescent="0.25">
      <c r="A4" s="10" t="s">
        <v>6</v>
      </c>
      <c r="B4" s="10"/>
      <c r="C4" s="10"/>
      <c r="D4" s="10"/>
      <c r="E4" s="10"/>
      <c r="F4" s="10"/>
      <c r="G4" s="10"/>
    </row>
    <row r="6" spans="1:7" x14ac:dyDescent="0.25">
      <c r="A6" t="s">
        <v>0</v>
      </c>
    </row>
    <row r="7" spans="1:7" s="1" customFormat="1" ht="60" x14ac:dyDescent="0.25">
      <c r="A7" s="6" t="s">
        <v>30</v>
      </c>
      <c r="B7" s="1" t="s">
        <v>7</v>
      </c>
      <c r="C7" s="1" t="s">
        <v>8</v>
      </c>
      <c r="D7" s="1" t="s">
        <v>9</v>
      </c>
      <c r="E7" s="1" t="s">
        <v>10</v>
      </c>
      <c r="F7" s="4"/>
    </row>
    <row r="8" spans="1:7" x14ac:dyDescent="0.25">
      <c r="A8" s="6" t="s">
        <v>12</v>
      </c>
      <c r="B8" s="11">
        <v>1977</v>
      </c>
      <c r="C8" s="5">
        <v>1353</v>
      </c>
      <c r="D8" s="5">
        <v>624</v>
      </c>
      <c r="E8" s="2">
        <f>D8/B8</f>
        <v>0.3156297420333839</v>
      </c>
      <c r="G8" s="2"/>
    </row>
    <row r="9" spans="1:7" x14ac:dyDescent="0.25">
      <c r="A9" s="6" t="s">
        <v>13</v>
      </c>
      <c r="B9" s="11">
        <v>7</v>
      </c>
      <c r="C9" s="5">
        <v>6</v>
      </c>
      <c r="D9" s="5">
        <v>1</v>
      </c>
      <c r="E9" s="2">
        <f t="shared" ref="E9:E25" si="0">D9/B9</f>
        <v>0.14285714285714285</v>
      </c>
      <c r="G9" s="2"/>
    </row>
    <row r="10" spans="1:7" x14ac:dyDescent="0.25">
      <c r="A10" s="6" t="s">
        <v>14</v>
      </c>
      <c r="B10" s="11">
        <v>3</v>
      </c>
      <c r="C10" s="5">
        <v>1</v>
      </c>
      <c r="D10" s="5">
        <v>2</v>
      </c>
      <c r="E10" s="2">
        <f t="shared" si="0"/>
        <v>0.66666666666666663</v>
      </c>
      <c r="G10" s="2"/>
    </row>
    <row r="11" spans="1:7" x14ac:dyDescent="0.25">
      <c r="A11" s="6" t="s">
        <v>15</v>
      </c>
      <c r="B11" s="11">
        <v>42</v>
      </c>
      <c r="C11" s="5">
        <v>35</v>
      </c>
      <c r="D11" s="5">
        <v>7</v>
      </c>
      <c r="E11" s="2">
        <f t="shared" si="0"/>
        <v>0.16666666666666666</v>
      </c>
      <c r="G11" s="2"/>
    </row>
    <row r="12" spans="1:7" x14ac:dyDescent="0.25">
      <c r="A12" s="6" t="s">
        <v>16</v>
      </c>
      <c r="B12" s="11">
        <v>854</v>
      </c>
      <c r="C12" s="5">
        <v>612</v>
      </c>
      <c r="D12" s="5">
        <v>242</v>
      </c>
      <c r="E12" s="2">
        <f t="shared" si="0"/>
        <v>0.28337236533957844</v>
      </c>
      <c r="G12" s="2"/>
    </row>
    <row r="13" spans="1:7" x14ac:dyDescent="0.25">
      <c r="A13" s="6" t="s">
        <v>17</v>
      </c>
      <c r="B13" s="11">
        <v>12</v>
      </c>
      <c r="C13" s="5">
        <v>11</v>
      </c>
      <c r="D13" s="5">
        <v>1</v>
      </c>
      <c r="E13" s="2">
        <f t="shared" si="0"/>
        <v>8.3333333333333329E-2</v>
      </c>
      <c r="G13" s="2"/>
    </row>
    <row r="14" spans="1:7" x14ac:dyDescent="0.25">
      <c r="A14" s="6" t="s">
        <v>18</v>
      </c>
      <c r="B14" s="11">
        <v>9</v>
      </c>
      <c r="C14" s="5">
        <v>6</v>
      </c>
      <c r="D14" s="5">
        <v>3</v>
      </c>
      <c r="E14" s="2">
        <f t="shared" si="0"/>
        <v>0.33333333333333331</v>
      </c>
      <c r="G14" s="2"/>
    </row>
    <row r="15" spans="1:7" x14ac:dyDescent="0.25">
      <c r="A15" s="6" t="s">
        <v>19</v>
      </c>
      <c r="B15" s="11">
        <v>81</v>
      </c>
      <c r="C15" s="5">
        <v>69</v>
      </c>
      <c r="D15" s="5">
        <v>12</v>
      </c>
      <c r="E15" s="2">
        <f t="shared" si="0"/>
        <v>0.14814814814814814</v>
      </c>
      <c r="G15" s="2"/>
    </row>
    <row r="16" spans="1:7" x14ac:dyDescent="0.25">
      <c r="A16" s="6" t="s">
        <v>20</v>
      </c>
      <c r="B16" s="11">
        <v>581</v>
      </c>
      <c r="C16" s="5">
        <v>458</v>
      </c>
      <c r="D16" s="5">
        <v>123</v>
      </c>
      <c r="E16" s="2">
        <f t="shared" si="0"/>
        <v>0.2117039586919105</v>
      </c>
      <c r="G16" s="2"/>
    </row>
    <row r="17" spans="1:7" x14ac:dyDescent="0.25">
      <c r="A17" s="6" t="s">
        <v>21</v>
      </c>
      <c r="B17" s="11">
        <v>234</v>
      </c>
      <c r="C17" s="5">
        <v>181</v>
      </c>
      <c r="D17" s="5">
        <v>53</v>
      </c>
      <c r="E17" s="2">
        <f t="shared" si="0"/>
        <v>0.2264957264957265</v>
      </c>
      <c r="G17" s="2"/>
    </row>
    <row r="18" spans="1:7" x14ac:dyDescent="0.25">
      <c r="A18" s="6" t="s">
        <v>22</v>
      </c>
      <c r="B18" s="11">
        <v>96</v>
      </c>
      <c r="C18" s="5">
        <v>77</v>
      </c>
      <c r="D18" s="5">
        <v>19</v>
      </c>
      <c r="E18" s="2">
        <f t="shared" si="0"/>
        <v>0.19791666666666666</v>
      </c>
      <c r="G18" s="3"/>
    </row>
    <row r="19" spans="1:7" x14ac:dyDescent="0.25">
      <c r="A19" s="6" t="s">
        <v>23</v>
      </c>
      <c r="B19" s="11">
        <v>173</v>
      </c>
      <c r="C19" s="5">
        <v>148</v>
      </c>
      <c r="D19" s="5">
        <v>25</v>
      </c>
      <c r="E19" s="2">
        <f t="shared" si="0"/>
        <v>0.14450867052023122</v>
      </c>
      <c r="G19" s="2"/>
    </row>
    <row r="20" spans="1:7" x14ac:dyDescent="0.25">
      <c r="A20" s="6" t="s">
        <v>24</v>
      </c>
      <c r="B20" s="11">
        <v>4541</v>
      </c>
      <c r="C20" s="5">
        <v>3632</v>
      </c>
      <c r="D20" s="5">
        <v>909</v>
      </c>
      <c r="E20" s="2">
        <f t="shared" si="0"/>
        <v>0.20017617264919621</v>
      </c>
      <c r="G20" s="2"/>
    </row>
    <row r="21" spans="1:7" x14ac:dyDescent="0.25">
      <c r="A21" s="6" t="s">
        <v>25</v>
      </c>
      <c r="B21" s="11">
        <v>493</v>
      </c>
      <c r="C21" s="5">
        <v>409</v>
      </c>
      <c r="D21" s="5">
        <v>84</v>
      </c>
      <c r="E21" s="2">
        <f t="shared" si="0"/>
        <v>0.17038539553752535</v>
      </c>
      <c r="G21" s="2"/>
    </row>
    <row r="22" spans="1:7" x14ac:dyDescent="0.25">
      <c r="A22" s="6" t="s">
        <v>26</v>
      </c>
      <c r="B22" s="11">
        <v>548</v>
      </c>
      <c r="C22" s="5">
        <v>480</v>
      </c>
      <c r="D22" s="5">
        <v>68</v>
      </c>
      <c r="E22" s="2">
        <f t="shared" si="0"/>
        <v>0.12408759124087591</v>
      </c>
      <c r="G22" s="2"/>
    </row>
    <row r="23" spans="1:7" x14ac:dyDescent="0.25">
      <c r="A23" s="6" t="s">
        <v>27</v>
      </c>
      <c r="B23" s="11">
        <v>1023</v>
      </c>
      <c r="C23" s="5">
        <v>906</v>
      </c>
      <c r="D23" s="5">
        <v>117</v>
      </c>
      <c r="E23" s="2">
        <f t="shared" si="0"/>
        <v>0.11436950146627566</v>
      </c>
      <c r="G23" s="2"/>
    </row>
    <row r="24" spans="1:7" x14ac:dyDescent="0.25">
      <c r="A24" s="6" t="s">
        <v>28</v>
      </c>
      <c r="B24" s="11">
        <v>3634</v>
      </c>
      <c r="C24" s="5">
        <v>2398</v>
      </c>
      <c r="D24" s="5">
        <v>1236</v>
      </c>
      <c r="E24" s="2">
        <f t="shared" si="0"/>
        <v>0.34012107870115577</v>
      </c>
      <c r="G24" s="2"/>
    </row>
    <row r="25" spans="1:7" x14ac:dyDescent="0.25">
      <c r="A25" s="6" t="s">
        <v>5</v>
      </c>
      <c r="B25" s="5">
        <f>SUM(B8:B24)</f>
        <v>14308</v>
      </c>
      <c r="C25" s="5">
        <f>SUM(C8:C24)</f>
        <v>10782</v>
      </c>
      <c r="D25" s="5">
        <f>SUM(D8:D24)</f>
        <v>3526</v>
      </c>
      <c r="E25" s="2">
        <f t="shared" si="0"/>
        <v>0.24643556052558011</v>
      </c>
      <c r="G25" s="2"/>
    </row>
    <row r="26" spans="1:7" x14ac:dyDescent="0.25">
      <c r="A26" s="6"/>
      <c r="G26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5" x14ac:dyDescent="0.25"/>
  <cols>
    <col min="1" max="1" width="48.28515625" bestFit="1" customWidth="1"/>
    <col min="2" max="2" width="11.28515625" style="9" customWidth="1"/>
    <col min="3" max="3" width="12.7109375" style="9" bestFit="1" customWidth="1"/>
    <col min="4" max="4" width="11.5703125" style="9" bestFit="1" customWidth="1"/>
    <col min="5" max="5" width="12.7109375" style="9" bestFit="1" customWidth="1"/>
    <col min="6" max="6" width="10.85546875" style="9" bestFit="1" customWidth="1"/>
    <col min="7" max="7" width="7.85546875" bestFit="1" customWidth="1"/>
    <col min="8" max="8" width="19.5703125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11</v>
      </c>
      <c r="B2" s="10"/>
      <c r="C2" s="10"/>
      <c r="D2" s="10"/>
      <c r="E2" s="10"/>
      <c r="F2" s="10"/>
      <c r="G2" s="10"/>
    </row>
    <row r="3" spans="1:7" x14ac:dyDescent="0.25">
      <c r="A3" s="10" t="s">
        <v>29</v>
      </c>
      <c r="B3" s="10"/>
      <c r="C3" s="10"/>
      <c r="D3" s="10"/>
      <c r="E3" s="10"/>
      <c r="F3" s="10"/>
      <c r="G3" s="10"/>
    </row>
    <row r="4" spans="1:7" x14ac:dyDescent="0.25">
      <c r="A4" s="10" t="s">
        <v>6</v>
      </c>
      <c r="B4" s="10"/>
      <c r="C4" s="10"/>
      <c r="D4" s="10"/>
      <c r="E4" s="10"/>
      <c r="F4" s="10"/>
      <c r="G4" s="10"/>
    </row>
    <row r="5" spans="1:7" x14ac:dyDescent="0.25">
      <c r="B5" s="7"/>
      <c r="C5" s="7"/>
      <c r="D5" s="7"/>
      <c r="E5" s="7"/>
      <c r="F5" s="7"/>
    </row>
    <row r="6" spans="1:7" x14ac:dyDescent="0.25">
      <c r="A6" t="s">
        <v>4</v>
      </c>
      <c r="B6" s="7"/>
      <c r="C6" s="7"/>
      <c r="D6" s="7"/>
      <c r="E6" s="7"/>
      <c r="F6" s="7"/>
    </row>
    <row r="7" spans="1:7" s="1" customFormat="1" ht="60" x14ac:dyDescent="0.25">
      <c r="A7" s="6" t="s">
        <v>30</v>
      </c>
      <c r="B7" s="1" t="s">
        <v>7</v>
      </c>
      <c r="C7" s="1" t="s">
        <v>8</v>
      </c>
      <c r="D7" s="1" t="s">
        <v>9</v>
      </c>
      <c r="E7" s="1" t="s">
        <v>10</v>
      </c>
      <c r="F7" s="8"/>
    </row>
    <row r="8" spans="1:7" x14ac:dyDescent="0.25">
      <c r="A8" s="6" t="s">
        <v>12</v>
      </c>
      <c r="B8" s="5">
        <v>180</v>
      </c>
      <c r="C8" s="5">
        <v>151</v>
      </c>
      <c r="D8" s="5">
        <v>29</v>
      </c>
      <c r="E8" s="2">
        <f t="shared" ref="E8:E22" si="0">D8/B8</f>
        <v>0.16111111111111112</v>
      </c>
      <c r="F8" s="7"/>
      <c r="G8" s="2"/>
    </row>
    <row r="9" spans="1:7" x14ac:dyDescent="0.25">
      <c r="A9" s="6" t="s">
        <v>13</v>
      </c>
      <c r="B9" s="5">
        <v>1</v>
      </c>
      <c r="C9" s="5">
        <v>1</v>
      </c>
      <c r="D9" s="5">
        <v>0</v>
      </c>
      <c r="E9" s="2">
        <f t="shared" si="0"/>
        <v>0</v>
      </c>
      <c r="F9" s="7"/>
      <c r="G9" s="2"/>
    </row>
    <row r="10" spans="1:7" x14ac:dyDescent="0.25">
      <c r="A10" s="6" t="s">
        <v>15</v>
      </c>
      <c r="B10" s="5">
        <v>3</v>
      </c>
      <c r="C10" s="5">
        <v>2</v>
      </c>
      <c r="D10" s="5">
        <v>1</v>
      </c>
      <c r="E10" s="2">
        <f t="shared" si="0"/>
        <v>0.33333333333333331</v>
      </c>
      <c r="F10" s="7"/>
      <c r="G10" s="2"/>
    </row>
    <row r="11" spans="1:7" x14ac:dyDescent="0.25">
      <c r="A11" s="6" t="s">
        <v>16</v>
      </c>
      <c r="B11" s="5">
        <v>28</v>
      </c>
      <c r="C11" s="5">
        <v>25</v>
      </c>
      <c r="D11" s="5">
        <v>3</v>
      </c>
      <c r="E11" s="2">
        <f t="shared" si="0"/>
        <v>0.10714285714285714</v>
      </c>
      <c r="F11" s="7"/>
      <c r="G11" s="2"/>
    </row>
    <row r="12" spans="1:7" x14ac:dyDescent="0.25">
      <c r="A12" s="6" t="s">
        <v>19</v>
      </c>
      <c r="B12" s="5">
        <v>1</v>
      </c>
      <c r="C12" s="5">
        <v>1</v>
      </c>
      <c r="D12" s="5">
        <v>0</v>
      </c>
      <c r="E12" s="2">
        <f t="shared" si="0"/>
        <v>0</v>
      </c>
      <c r="F12" s="7"/>
      <c r="G12" s="2"/>
    </row>
    <row r="13" spans="1:7" x14ac:dyDescent="0.25">
      <c r="A13" s="6" t="s">
        <v>20</v>
      </c>
      <c r="B13" s="5">
        <v>101</v>
      </c>
      <c r="C13" s="5">
        <v>89</v>
      </c>
      <c r="D13" s="5">
        <v>12</v>
      </c>
      <c r="E13" s="2">
        <f t="shared" si="0"/>
        <v>0.11881188118811881</v>
      </c>
      <c r="F13" s="7"/>
      <c r="G13" s="2"/>
    </row>
    <row r="14" spans="1:7" x14ac:dyDescent="0.25">
      <c r="A14" s="6" t="s">
        <v>21</v>
      </c>
      <c r="B14" s="5">
        <v>10</v>
      </c>
      <c r="C14" s="5">
        <v>9</v>
      </c>
      <c r="D14" s="5">
        <v>1</v>
      </c>
      <c r="E14" s="2">
        <f t="shared" si="0"/>
        <v>0.1</v>
      </c>
      <c r="F14" s="7"/>
      <c r="G14" s="2"/>
    </row>
    <row r="15" spans="1:7" x14ac:dyDescent="0.25">
      <c r="A15" s="6" t="s">
        <v>22</v>
      </c>
      <c r="B15" s="5">
        <v>2</v>
      </c>
      <c r="C15" s="5">
        <v>2</v>
      </c>
      <c r="D15" s="5">
        <v>0</v>
      </c>
      <c r="E15" s="2">
        <f t="shared" si="0"/>
        <v>0</v>
      </c>
      <c r="F15" s="7"/>
      <c r="G15" s="2"/>
    </row>
    <row r="16" spans="1:7" x14ac:dyDescent="0.25">
      <c r="A16" s="6" t="s">
        <v>23</v>
      </c>
      <c r="B16" s="5">
        <v>8</v>
      </c>
      <c r="C16" s="5">
        <v>7</v>
      </c>
      <c r="D16" s="5">
        <v>1</v>
      </c>
      <c r="E16" s="2">
        <f t="shared" si="0"/>
        <v>0.125</v>
      </c>
      <c r="F16" s="7"/>
      <c r="G16" s="2"/>
    </row>
    <row r="17" spans="1:7" x14ac:dyDescent="0.25">
      <c r="A17" s="6" t="s">
        <v>24</v>
      </c>
      <c r="B17" s="5">
        <v>116</v>
      </c>
      <c r="C17" s="5">
        <v>90</v>
      </c>
      <c r="D17" s="5">
        <v>26</v>
      </c>
      <c r="E17" s="2">
        <f t="shared" ref="E17:E21" si="1">D17/B17</f>
        <v>0.22413793103448276</v>
      </c>
      <c r="F17" s="7"/>
      <c r="G17" s="2"/>
    </row>
    <row r="18" spans="1:7" x14ac:dyDescent="0.25">
      <c r="A18" s="6" t="s">
        <v>25</v>
      </c>
      <c r="B18" s="5">
        <v>11</v>
      </c>
      <c r="C18" s="5">
        <v>8</v>
      </c>
      <c r="D18" s="5">
        <v>3</v>
      </c>
      <c r="E18" s="2">
        <f t="shared" si="1"/>
        <v>0.27272727272727271</v>
      </c>
      <c r="F18" s="7"/>
      <c r="G18" s="2"/>
    </row>
    <row r="19" spans="1:7" x14ac:dyDescent="0.25">
      <c r="A19" s="6" t="s">
        <v>26</v>
      </c>
      <c r="B19" s="5">
        <v>4</v>
      </c>
      <c r="C19" s="5">
        <v>4</v>
      </c>
      <c r="D19" s="5">
        <v>0</v>
      </c>
      <c r="E19" s="2">
        <f t="shared" si="1"/>
        <v>0</v>
      </c>
      <c r="F19" s="7"/>
      <c r="G19" s="2"/>
    </row>
    <row r="20" spans="1:7" x14ac:dyDescent="0.25">
      <c r="A20" s="6" t="s">
        <v>27</v>
      </c>
      <c r="B20" s="5">
        <v>6</v>
      </c>
      <c r="C20" s="5">
        <v>6</v>
      </c>
      <c r="D20" s="5">
        <v>0</v>
      </c>
      <c r="E20" s="2">
        <f t="shared" si="1"/>
        <v>0</v>
      </c>
      <c r="F20" s="7"/>
      <c r="G20" s="2"/>
    </row>
    <row r="21" spans="1:7" x14ac:dyDescent="0.25">
      <c r="A21" s="6" t="s">
        <v>28</v>
      </c>
      <c r="B21" s="5">
        <v>1996</v>
      </c>
      <c r="C21" s="5">
        <v>1401</v>
      </c>
      <c r="D21" s="5">
        <v>595</v>
      </c>
      <c r="E21" s="2">
        <f t="shared" si="1"/>
        <v>0.29809619238476953</v>
      </c>
      <c r="F21" s="7"/>
      <c r="G21" s="2"/>
    </row>
    <row r="22" spans="1:7" x14ac:dyDescent="0.25">
      <c r="A22" s="6" t="s">
        <v>5</v>
      </c>
      <c r="B22" s="5">
        <v>2467</v>
      </c>
      <c r="C22" s="5">
        <v>1796</v>
      </c>
      <c r="D22" s="5">
        <v>671</v>
      </c>
      <c r="E22" s="2">
        <f t="shared" si="0"/>
        <v>0.27199027158492095</v>
      </c>
      <c r="F22" s="7"/>
      <c r="G22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1.85546875" customWidth="1"/>
    <col min="3" max="3" width="13.28515625" customWidth="1"/>
    <col min="4" max="4" width="10.8554687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11</v>
      </c>
      <c r="B2" s="10"/>
      <c r="C2" s="10"/>
      <c r="D2" s="10"/>
      <c r="E2" s="10"/>
      <c r="F2" s="10"/>
      <c r="G2" s="10"/>
    </row>
    <row r="3" spans="1:7" x14ac:dyDescent="0.25">
      <c r="A3" s="10" t="s">
        <v>29</v>
      </c>
      <c r="B3" s="10"/>
      <c r="C3" s="10"/>
      <c r="D3" s="10"/>
      <c r="E3" s="10"/>
      <c r="F3" s="10"/>
      <c r="G3" s="10"/>
    </row>
    <row r="4" spans="1:7" x14ac:dyDescent="0.25">
      <c r="A4" s="10" t="s">
        <v>6</v>
      </c>
      <c r="B4" s="10"/>
      <c r="C4" s="10"/>
      <c r="D4" s="10"/>
      <c r="E4" s="10"/>
      <c r="F4" s="10"/>
      <c r="G4" s="10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3</v>
      </c>
      <c r="B6" s="5"/>
      <c r="C6" s="5"/>
      <c r="D6" s="5"/>
      <c r="E6" s="5"/>
      <c r="F6" s="5"/>
    </row>
    <row r="7" spans="1:7" s="1" customFormat="1" ht="60" x14ac:dyDescent="0.25">
      <c r="A7" s="6" t="s">
        <v>30</v>
      </c>
      <c r="B7" s="1" t="s">
        <v>7</v>
      </c>
      <c r="C7" s="1" t="s">
        <v>8</v>
      </c>
      <c r="D7" s="1" t="s">
        <v>9</v>
      </c>
      <c r="E7" s="1" t="s">
        <v>10</v>
      </c>
      <c r="F7" s="4"/>
    </row>
    <row r="8" spans="1:7" x14ac:dyDescent="0.25">
      <c r="A8" s="6" t="s">
        <v>12</v>
      </c>
      <c r="B8" s="5">
        <f>C8+D8</f>
        <v>1695</v>
      </c>
      <c r="C8" s="5">
        <v>1117</v>
      </c>
      <c r="D8" s="5">
        <v>578</v>
      </c>
      <c r="E8" s="2">
        <f t="shared" ref="E8:E25" si="0">D8/B8</f>
        <v>0.3410029498525074</v>
      </c>
      <c r="F8" s="5"/>
      <c r="G8" s="2"/>
    </row>
    <row r="9" spans="1:7" x14ac:dyDescent="0.25">
      <c r="A9" s="6" t="s">
        <v>13</v>
      </c>
      <c r="B9" s="5">
        <f t="shared" ref="B9:B24" si="1">C9+D9</f>
        <v>6</v>
      </c>
      <c r="C9" s="5">
        <v>5</v>
      </c>
      <c r="D9" s="5">
        <v>1</v>
      </c>
      <c r="E9" s="2">
        <f t="shared" si="0"/>
        <v>0.16666666666666666</v>
      </c>
      <c r="F9" s="5"/>
      <c r="G9" s="2"/>
    </row>
    <row r="10" spans="1:7" x14ac:dyDescent="0.25">
      <c r="A10" s="6" t="s">
        <v>14</v>
      </c>
      <c r="B10" s="5">
        <f t="shared" si="1"/>
        <v>3</v>
      </c>
      <c r="C10" s="5">
        <v>1</v>
      </c>
      <c r="D10" s="5">
        <v>2</v>
      </c>
      <c r="E10" s="2">
        <f t="shared" si="0"/>
        <v>0.66666666666666663</v>
      </c>
      <c r="F10" s="5"/>
      <c r="G10" s="2"/>
    </row>
    <row r="11" spans="1:7" x14ac:dyDescent="0.25">
      <c r="A11" s="6" t="s">
        <v>15</v>
      </c>
      <c r="B11" s="5">
        <f t="shared" si="1"/>
        <v>32</v>
      </c>
      <c r="C11" s="5">
        <v>26</v>
      </c>
      <c r="D11" s="5">
        <v>6</v>
      </c>
      <c r="E11" s="2">
        <f t="shared" si="0"/>
        <v>0.1875</v>
      </c>
      <c r="F11" s="5"/>
      <c r="G11" s="2"/>
    </row>
    <row r="12" spans="1:7" x14ac:dyDescent="0.25">
      <c r="A12" s="6" t="s">
        <v>16</v>
      </c>
      <c r="B12" s="5">
        <f t="shared" si="1"/>
        <v>715</v>
      </c>
      <c r="C12" s="5">
        <v>489</v>
      </c>
      <c r="D12" s="5">
        <v>226</v>
      </c>
      <c r="E12" s="2">
        <f t="shared" si="0"/>
        <v>0.31608391608391606</v>
      </c>
      <c r="F12" s="5"/>
      <c r="G12" s="2"/>
    </row>
    <row r="13" spans="1:7" x14ac:dyDescent="0.25">
      <c r="A13" s="6" t="s">
        <v>17</v>
      </c>
      <c r="B13" s="5">
        <f t="shared" si="1"/>
        <v>5</v>
      </c>
      <c r="C13" s="5">
        <v>4</v>
      </c>
      <c r="D13" s="5">
        <v>1</v>
      </c>
      <c r="E13" s="2">
        <f t="shared" si="0"/>
        <v>0.2</v>
      </c>
      <c r="F13" s="5"/>
      <c r="G13" s="2"/>
    </row>
    <row r="14" spans="1:7" x14ac:dyDescent="0.25">
      <c r="A14" s="6" t="s">
        <v>18</v>
      </c>
      <c r="B14" s="5">
        <f t="shared" si="1"/>
        <v>4</v>
      </c>
      <c r="C14" s="5">
        <v>2</v>
      </c>
      <c r="D14" s="5">
        <v>2</v>
      </c>
      <c r="E14" s="2">
        <f t="shared" si="0"/>
        <v>0.5</v>
      </c>
      <c r="F14" s="5"/>
      <c r="G14" s="3"/>
    </row>
    <row r="15" spans="1:7" x14ac:dyDescent="0.25">
      <c r="A15" s="6" t="s">
        <v>19</v>
      </c>
      <c r="B15" s="5">
        <f t="shared" si="1"/>
        <v>60</v>
      </c>
      <c r="C15" s="5">
        <v>49</v>
      </c>
      <c r="D15" s="5">
        <v>11</v>
      </c>
      <c r="E15" s="2">
        <f t="shared" si="0"/>
        <v>0.18333333333333332</v>
      </c>
      <c r="F15" s="5"/>
      <c r="G15" s="2"/>
    </row>
    <row r="16" spans="1:7" x14ac:dyDescent="0.25">
      <c r="A16" s="6" t="s">
        <v>20</v>
      </c>
      <c r="B16" s="5">
        <f t="shared" si="1"/>
        <v>293</v>
      </c>
      <c r="C16" s="5">
        <v>201</v>
      </c>
      <c r="D16" s="5">
        <v>92</v>
      </c>
      <c r="E16" s="2">
        <f t="shared" si="0"/>
        <v>0.31399317406143346</v>
      </c>
      <c r="F16" s="5"/>
      <c r="G16" s="2"/>
    </row>
    <row r="17" spans="1:7" x14ac:dyDescent="0.25">
      <c r="A17" s="6" t="s">
        <v>21</v>
      </c>
      <c r="B17" s="5">
        <f t="shared" si="1"/>
        <v>108</v>
      </c>
      <c r="C17" s="5">
        <v>69</v>
      </c>
      <c r="D17" s="5">
        <v>39</v>
      </c>
      <c r="E17" s="2">
        <f t="shared" si="0"/>
        <v>0.3611111111111111</v>
      </c>
      <c r="F17" s="5"/>
      <c r="G17" s="2"/>
    </row>
    <row r="18" spans="1:7" x14ac:dyDescent="0.25">
      <c r="A18" s="6" t="s">
        <v>22</v>
      </c>
      <c r="B18" s="5">
        <f t="shared" si="1"/>
        <v>43</v>
      </c>
      <c r="C18" s="5">
        <v>31</v>
      </c>
      <c r="D18" s="5">
        <v>12</v>
      </c>
      <c r="E18" s="2">
        <f t="shared" si="0"/>
        <v>0.27906976744186046</v>
      </c>
      <c r="F18" s="5"/>
      <c r="G18" s="2"/>
    </row>
    <row r="19" spans="1:7" x14ac:dyDescent="0.25">
      <c r="A19" s="6" t="s">
        <v>23</v>
      </c>
      <c r="B19" s="5">
        <f t="shared" si="1"/>
        <v>66</v>
      </c>
      <c r="C19" s="5">
        <v>51</v>
      </c>
      <c r="D19" s="5">
        <v>15</v>
      </c>
      <c r="E19" s="2">
        <f t="shared" si="0"/>
        <v>0.22727272727272727</v>
      </c>
      <c r="F19" s="5"/>
      <c r="G19" s="2"/>
    </row>
    <row r="20" spans="1:7" x14ac:dyDescent="0.25">
      <c r="A20" s="6" t="s">
        <v>24</v>
      </c>
      <c r="B20" s="5">
        <f t="shared" si="1"/>
        <v>1654</v>
      </c>
      <c r="C20" s="5">
        <v>1046</v>
      </c>
      <c r="D20" s="5">
        <v>608</v>
      </c>
      <c r="E20" s="2">
        <f t="shared" si="0"/>
        <v>0.36759371221281739</v>
      </c>
      <c r="F20" s="5"/>
      <c r="G20" s="3"/>
    </row>
    <row r="21" spans="1:7" x14ac:dyDescent="0.25">
      <c r="A21" s="6" t="s">
        <v>25</v>
      </c>
      <c r="B21" s="5">
        <f t="shared" si="1"/>
        <v>183</v>
      </c>
      <c r="C21" s="5">
        <v>127</v>
      </c>
      <c r="D21" s="5">
        <v>56</v>
      </c>
      <c r="E21" s="2">
        <f t="shared" si="0"/>
        <v>0.30601092896174864</v>
      </c>
      <c r="F21" s="5"/>
      <c r="G21" s="2"/>
    </row>
    <row r="22" spans="1:7" x14ac:dyDescent="0.25">
      <c r="A22" s="6" t="s">
        <v>26</v>
      </c>
      <c r="B22" s="5">
        <f t="shared" si="1"/>
        <v>211</v>
      </c>
      <c r="C22" s="5">
        <v>167</v>
      </c>
      <c r="D22" s="5">
        <v>44</v>
      </c>
      <c r="E22" s="2">
        <f t="shared" si="0"/>
        <v>0.20853080568720378</v>
      </c>
      <c r="F22" s="5"/>
      <c r="G22" s="2"/>
    </row>
    <row r="23" spans="1:7" x14ac:dyDescent="0.25">
      <c r="A23" s="6" t="s">
        <v>27</v>
      </c>
      <c r="B23" s="5">
        <f t="shared" si="1"/>
        <v>266</v>
      </c>
      <c r="C23" s="5">
        <v>203</v>
      </c>
      <c r="D23" s="5">
        <v>63</v>
      </c>
      <c r="E23" s="2">
        <f t="shared" si="0"/>
        <v>0.23684210526315788</v>
      </c>
      <c r="F23" s="5"/>
      <c r="G23" s="2"/>
    </row>
    <row r="24" spans="1:7" x14ac:dyDescent="0.25">
      <c r="A24" s="6" t="s">
        <v>28</v>
      </c>
      <c r="B24" s="5">
        <f t="shared" si="1"/>
        <v>1433</v>
      </c>
      <c r="C24" s="5">
        <v>939</v>
      </c>
      <c r="D24" s="5">
        <v>494</v>
      </c>
      <c r="E24" s="2">
        <f t="shared" si="0"/>
        <v>0.34473133286810886</v>
      </c>
      <c r="F24" s="5"/>
      <c r="G24" s="2"/>
    </row>
    <row r="25" spans="1:7" x14ac:dyDescent="0.25">
      <c r="A25" s="6" t="s">
        <v>5</v>
      </c>
      <c r="B25" s="5">
        <f>SUM(B8:B24)</f>
        <v>6777</v>
      </c>
      <c r="C25" s="5">
        <f>SUM(C8:C24)</f>
        <v>4527</v>
      </c>
      <c r="D25" s="5">
        <f>SUM(D8:D24)</f>
        <v>2250</v>
      </c>
      <c r="E25" s="2">
        <f t="shared" si="0"/>
        <v>0.33200531208499334</v>
      </c>
      <c r="F25" s="5"/>
      <c r="G25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1.28515625" customWidth="1"/>
    <col min="3" max="3" width="12.7109375" bestFit="1" customWidth="1"/>
    <col min="4" max="4" width="11.140625" bestFit="1" customWidth="1"/>
    <col min="5" max="5" width="12.7109375" bestFit="1" customWidth="1"/>
    <col min="6" max="6" width="10.85546875" bestFit="1" customWidth="1"/>
    <col min="7" max="7" width="7.85546875" bestFit="1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11</v>
      </c>
      <c r="B2" s="10"/>
      <c r="C2" s="10"/>
      <c r="D2" s="10"/>
      <c r="E2" s="10"/>
      <c r="F2" s="10"/>
      <c r="G2" s="10"/>
    </row>
    <row r="3" spans="1:7" x14ac:dyDescent="0.25">
      <c r="A3" s="10" t="s">
        <v>29</v>
      </c>
      <c r="B3" s="10"/>
      <c r="C3" s="10"/>
      <c r="D3" s="10"/>
      <c r="E3" s="10"/>
      <c r="F3" s="10"/>
      <c r="G3" s="10"/>
    </row>
    <row r="4" spans="1:7" x14ac:dyDescent="0.25">
      <c r="A4" s="10" t="s">
        <v>6</v>
      </c>
      <c r="B4" s="10"/>
      <c r="C4" s="10"/>
      <c r="D4" s="10"/>
      <c r="E4" s="10"/>
      <c r="F4" s="10"/>
      <c r="G4" s="10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2</v>
      </c>
      <c r="B6" s="5"/>
      <c r="C6" s="5"/>
      <c r="D6" s="5"/>
      <c r="E6" s="5"/>
      <c r="F6" s="5"/>
    </row>
    <row r="7" spans="1:7" s="1" customFormat="1" ht="60" x14ac:dyDescent="0.25">
      <c r="A7" s="6" t="s">
        <v>30</v>
      </c>
      <c r="B7" s="1" t="s">
        <v>7</v>
      </c>
      <c r="C7" s="1" t="s">
        <v>8</v>
      </c>
      <c r="D7" s="1" t="s">
        <v>9</v>
      </c>
      <c r="E7" s="1" t="s">
        <v>10</v>
      </c>
      <c r="F7" s="4"/>
    </row>
    <row r="8" spans="1:7" x14ac:dyDescent="0.25">
      <c r="A8" s="6" t="s">
        <v>12</v>
      </c>
      <c r="B8" s="5">
        <f>C8+D8</f>
        <v>102</v>
      </c>
      <c r="C8" s="5">
        <v>85</v>
      </c>
      <c r="D8" s="5">
        <v>17</v>
      </c>
      <c r="E8" s="2">
        <f t="shared" ref="E8:E23" si="0">D8/B8</f>
        <v>0.16666666666666666</v>
      </c>
      <c r="F8" s="5"/>
      <c r="G8" s="2"/>
    </row>
    <row r="9" spans="1:7" x14ac:dyDescent="0.25">
      <c r="A9" s="6" t="s">
        <v>15</v>
      </c>
      <c r="B9" s="5">
        <f t="shared" ref="B9:B22" si="1">C9+D9</f>
        <v>7</v>
      </c>
      <c r="C9" s="5">
        <v>7</v>
      </c>
      <c r="D9" s="5">
        <v>0</v>
      </c>
      <c r="E9" s="2">
        <f t="shared" si="0"/>
        <v>0</v>
      </c>
      <c r="F9" s="5"/>
      <c r="G9" s="2"/>
    </row>
    <row r="10" spans="1:7" x14ac:dyDescent="0.25">
      <c r="A10" s="6" t="s">
        <v>16</v>
      </c>
      <c r="B10" s="5">
        <f t="shared" si="1"/>
        <v>111</v>
      </c>
      <c r="C10" s="5">
        <v>98</v>
      </c>
      <c r="D10" s="5">
        <v>13</v>
      </c>
      <c r="E10" s="2">
        <f t="shared" si="0"/>
        <v>0.11711711711711711</v>
      </c>
      <c r="F10" s="5"/>
      <c r="G10" s="2"/>
    </row>
    <row r="11" spans="1:7" x14ac:dyDescent="0.25">
      <c r="A11" s="6" t="s">
        <v>17</v>
      </c>
      <c r="B11" s="5">
        <f t="shared" si="1"/>
        <v>7</v>
      </c>
      <c r="C11" s="5">
        <v>7</v>
      </c>
      <c r="D11" s="5">
        <v>0</v>
      </c>
      <c r="E11" s="2">
        <f t="shared" si="0"/>
        <v>0</v>
      </c>
      <c r="F11" s="5"/>
      <c r="G11" s="2"/>
    </row>
    <row r="12" spans="1:7" x14ac:dyDescent="0.25">
      <c r="A12" s="6" t="s">
        <v>18</v>
      </c>
      <c r="B12" s="5">
        <f t="shared" si="1"/>
        <v>5</v>
      </c>
      <c r="C12" s="5">
        <v>4</v>
      </c>
      <c r="D12" s="5">
        <v>1</v>
      </c>
      <c r="E12" s="2">
        <f t="shared" si="0"/>
        <v>0.2</v>
      </c>
      <c r="F12" s="5"/>
      <c r="G12" s="2"/>
    </row>
    <row r="13" spans="1:7" x14ac:dyDescent="0.25">
      <c r="A13" s="6" t="s">
        <v>19</v>
      </c>
      <c r="B13" s="5">
        <f t="shared" si="1"/>
        <v>20</v>
      </c>
      <c r="C13" s="5">
        <v>19</v>
      </c>
      <c r="D13" s="5">
        <v>1</v>
      </c>
      <c r="E13" s="2">
        <f t="shared" si="0"/>
        <v>0.05</v>
      </c>
      <c r="F13" s="5"/>
      <c r="G13" s="2"/>
    </row>
    <row r="14" spans="1:7" x14ac:dyDescent="0.25">
      <c r="A14" s="6" t="s">
        <v>20</v>
      </c>
      <c r="B14" s="5">
        <f t="shared" si="1"/>
        <v>187</v>
      </c>
      <c r="C14" s="5">
        <v>168</v>
      </c>
      <c r="D14" s="5">
        <v>19</v>
      </c>
      <c r="E14" s="2">
        <f t="shared" si="0"/>
        <v>0.10160427807486631</v>
      </c>
      <c r="F14" s="5"/>
      <c r="G14" s="2"/>
    </row>
    <row r="15" spans="1:7" x14ac:dyDescent="0.25">
      <c r="A15" s="6" t="s">
        <v>21</v>
      </c>
      <c r="B15" s="5">
        <f t="shared" si="1"/>
        <v>116</v>
      </c>
      <c r="C15" s="5">
        <v>103</v>
      </c>
      <c r="D15" s="5">
        <v>13</v>
      </c>
      <c r="E15" s="2">
        <f t="shared" si="0"/>
        <v>0.11206896551724138</v>
      </c>
      <c r="F15" s="5"/>
      <c r="G15" s="2"/>
    </row>
    <row r="16" spans="1:7" x14ac:dyDescent="0.25">
      <c r="A16" s="6" t="s">
        <v>22</v>
      </c>
      <c r="B16" s="5">
        <f t="shared" si="1"/>
        <v>51</v>
      </c>
      <c r="C16" s="5">
        <v>44</v>
      </c>
      <c r="D16" s="5">
        <v>7</v>
      </c>
      <c r="E16" s="2">
        <f t="shared" si="0"/>
        <v>0.13725490196078433</v>
      </c>
      <c r="F16" s="5"/>
      <c r="G16" s="2"/>
    </row>
    <row r="17" spans="1:7" x14ac:dyDescent="0.25">
      <c r="A17" s="6" t="s">
        <v>23</v>
      </c>
      <c r="B17" s="5">
        <f t="shared" si="1"/>
        <v>99</v>
      </c>
      <c r="C17" s="5">
        <v>90</v>
      </c>
      <c r="D17" s="5">
        <v>9</v>
      </c>
      <c r="E17" s="2">
        <f t="shared" si="0"/>
        <v>9.0909090909090912E-2</v>
      </c>
      <c r="F17" s="5"/>
      <c r="G17" s="2"/>
    </row>
    <row r="18" spans="1:7" x14ac:dyDescent="0.25">
      <c r="A18" s="6" t="s">
        <v>24</v>
      </c>
      <c r="B18" s="5">
        <f t="shared" si="1"/>
        <v>2771</v>
      </c>
      <c r="C18" s="5">
        <v>2496</v>
      </c>
      <c r="D18" s="5">
        <v>275</v>
      </c>
      <c r="E18" s="2">
        <f t="shared" si="0"/>
        <v>9.9242150848069283E-2</v>
      </c>
      <c r="F18" s="5"/>
      <c r="G18" s="2"/>
    </row>
    <row r="19" spans="1:7" x14ac:dyDescent="0.25">
      <c r="A19" s="6" t="s">
        <v>25</v>
      </c>
      <c r="B19" s="5">
        <f t="shared" si="1"/>
        <v>299</v>
      </c>
      <c r="C19" s="5">
        <v>274</v>
      </c>
      <c r="D19" s="5">
        <v>25</v>
      </c>
      <c r="E19" s="2">
        <f t="shared" si="0"/>
        <v>8.3612040133779264E-2</v>
      </c>
      <c r="F19" s="5"/>
      <c r="G19" s="2"/>
    </row>
    <row r="20" spans="1:7" x14ac:dyDescent="0.25">
      <c r="A20" s="6" t="s">
        <v>26</v>
      </c>
      <c r="B20" s="5">
        <f t="shared" si="1"/>
        <v>333</v>
      </c>
      <c r="C20" s="5">
        <v>309</v>
      </c>
      <c r="D20" s="5">
        <v>24</v>
      </c>
      <c r="E20" s="2">
        <f t="shared" si="0"/>
        <v>7.2072072072072071E-2</v>
      </c>
      <c r="F20" s="5"/>
      <c r="G20" s="2"/>
    </row>
    <row r="21" spans="1:7" x14ac:dyDescent="0.25">
      <c r="A21" s="6" t="s">
        <v>27</v>
      </c>
      <c r="B21" s="5">
        <f t="shared" si="1"/>
        <v>751</v>
      </c>
      <c r="C21" s="5">
        <v>697</v>
      </c>
      <c r="D21" s="5">
        <v>54</v>
      </c>
      <c r="E21" s="2">
        <f t="shared" si="0"/>
        <v>7.1904127829560585E-2</v>
      </c>
      <c r="F21" s="5"/>
      <c r="G21" s="2"/>
    </row>
    <row r="22" spans="1:7" x14ac:dyDescent="0.25">
      <c r="A22" s="6" t="s">
        <v>28</v>
      </c>
      <c r="B22" s="5">
        <f t="shared" si="1"/>
        <v>205</v>
      </c>
      <c r="C22" s="5">
        <v>58</v>
      </c>
      <c r="D22" s="5">
        <v>147</v>
      </c>
      <c r="E22" s="2">
        <f t="shared" si="0"/>
        <v>0.71707317073170729</v>
      </c>
      <c r="F22" s="5"/>
      <c r="G22" s="2"/>
    </row>
    <row r="23" spans="1:7" x14ac:dyDescent="0.25">
      <c r="A23" s="6" t="s">
        <v>5</v>
      </c>
      <c r="B23" s="5">
        <f>SUM(B8:B22)</f>
        <v>5064</v>
      </c>
      <c r="C23" s="5">
        <f>SUM(C8:C22)</f>
        <v>4459</v>
      </c>
      <c r="D23" s="5">
        <f>SUM(D8:D22)</f>
        <v>605</v>
      </c>
      <c r="E23" s="2">
        <f t="shared" si="0"/>
        <v>0.11947077409162717</v>
      </c>
      <c r="F23" s="5"/>
      <c r="G23" s="2"/>
    </row>
    <row r="24" spans="1:7" x14ac:dyDescent="0.25">
      <c r="A24" s="1"/>
      <c r="E24" s="5"/>
      <c r="F24" s="5"/>
      <c r="G24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2016-02-01T22:40:42Z</dcterms:modified>
</cp:coreProperties>
</file>